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worksheets/sheet6.xml" ContentType="application/vnd.openxmlformats-officedocument.spreadsheetml.worksheet+xml"/>
  <Override PartName="/xl/tables/table5.xml" ContentType="application/vnd.openxmlformats-officedocument.spreadsheetml.table+xml"/>
  <Override PartName="/xl/worksheets/sheet7.xml" ContentType="application/vnd.openxmlformats-officedocument.spreadsheetml.worksheet+xml"/>
  <Override PartName="/xl/tables/table6.xml" ContentType="application/vnd.openxmlformats-officedocument.spreadsheetml.table+xml"/>
  <Override PartName="/xl/worksheets/sheet8.xml" ContentType="application/vnd.openxmlformats-officedocument.spreadsheetml.worksheet+xml"/>
  <Override PartName="/xl/tables/table7.xml" ContentType="application/vnd.openxmlformats-officedocument.spreadsheetml.table+xml"/>
  <Override PartName="/xl/worksheets/sheet9.xml" ContentType="application/vnd.openxmlformats-officedocument.spreadsheetml.worksheet+xml"/>
  <Override PartName="/xl/tables/table8.xml" ContentType="application/vnd.openxmlformats-officedocument.spreadsheetml.table+xml"/>
  <Override PartName="/xl/worksheets/sheet10.xml" ContentType="application/vnd.openxmlformats-officedocument.spreadsheetml.worksheet+xml"/>
  <Override PartName="/xl/tables/table9.xml" ContentType="application/vnd.openxmlformats-officedocument.spreadsheetml.table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art Here" sheetId="1" state="visible" r:id="rId1"/>
    <sheet xmlns:r="http://schemas.openxmlformats.org/officeDocument/2006/relationships" name="Intake" sheetId="2" state="visible" r:id="rId2"/>
    <sheet xmlns:r="http://schemas.openxmlformats.org/officeDocument/2006/relationships" name="Category Profile" sheetId="3" state="visible" r:id="rId3"/>
    <sheet xmlns:r="http://schemas.openxmlformats.org/officeDocument/2006/relationships" name="Market Scan" sheetId="4" state="visible" r:id="rId4"/>
    <sheet xmlns:r="http://schemas.openxmlformats.org/officeDocument/2006/relationships" name="Supplier Discovery" sheetId="5" state="visible" r:id="rId5"/>
    <sheet xmlns:r="http://schemas.openxmlformats.org/officeDocument/2006/relationships" name="Cost TCO Inputs" sheetId="6" state="visible" r:id="rId6"/>
    <sheet xmlns:r="http://schemas.openxmlformats.org/officeDocument/2006/relationships" name="Shortlist Planning" sheetId="7" state="visible" r:id="rId7"/>
    <sheet xmlns:r="http://schemas.openxmlformats.org/officeDocument/2006/relationships" name="Event Readiness" sheetId="8" state="visible" r:id="rId8"/>
    <sheet xmlns:r="http://schemas.openxmlformats.org/officeDocument/2006/relationships" name="AI Review Log" sheetId="9" state="visible" r:id="rId9"/>
    <sheet xmlns:r="http://schemas.openxmlformats.org/officeDocument/2006/relationships" name="Data Dictionary" sheetId="10" state="visible" r:id="rId10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1">
    <font>
      <name val="Calibri"/>
      <family val="2"/>
      <color theme="1"/>
      <sz val="11"/>
      <scheme val="minor"/>
    </font>
    <font>
      <name val="Aptos Display"/>
      <b val="1"/>
      <color rgb="00FFFFFF"/>
      <sz val="18"/>
    </font>
    <font>
      <name val="Aptos"/>
      <i val="1"/>
      <color rgb="00344451"/>
      <sz val="11"/>
    </font>
    <font>
      <name val="Aptos"/>
      <b val="1"/>
      <color rgb="00FFFFFF"/>
    </font>
    <font>
      <name val="Aptos"/>
      <b val="1"/>
      <color rgb="00204D39"/>
    </font>
    <font>
      <name val="Aptos"/>
      <b val="1"/>
      <color rgb="00FFFFFF"/>
      <sz val="11"/>
    </font>
    <font>
      <name val="Aptos"/>
      <color rgb="00202522"/>
      <sz val="11"/>
    </font>
    <font>
      <name val="Aptos"/>
      <b val="1"/>
      <color rgb="00204D39"/>
      <sz val="11"/>
    </font>
    <font>
      <name val="Aptos"/>
      <b val="1"/>
      <color rgb="007A4B15"/>
      <sz val="11"/>
    </font>
    <font>
      <name val="Aptos"/>
      <b val="1"/>
      <color rgb="00344451"/>
      <sz val="11"/>
    </font>
    <font>
      <name val="Aptos"/>
      <b val="1"/>
      <color rgb="007A241C"/>
      <sz val="11"/>
    </font>
  </fonts>
  <fills count="9">
    <fill>
      <patternFill/>
    </fill>
    <fill>
      <patternFill patternType="gray125"/>
    </fill>
    <fill>
      <patternFill patternType="solid">
        <fgColor rgb="00204D39"/>
      </patternFill>
    </fill>
    <fill>
      <patternFill patternType="solid">
        <fgColor rgb="00EDF3ED"/>
      </patternFill>
    </fill>
    <fill>
      <patternFill patternType="solid">
        <fgColor rgb="00344451"/>
      </patternFill>
    </fill>
    <fill>
      <patternFill patternType="solid">
        <fgColor rgb="00DFF1E6"/>
      </patternFill>
    </fill>
    <fill>
      <patternFill patternType="solid">
        <fgColor rgb="00F6E8D7"/>
      </patternFill>
    </fill>
    <fill>
      <patternFill patternType="solid">
        <fgColor rgb="00E8EEF0"/>
      </patternFill>
    </fill>
    <fill>
      <patternFill patternType="solid">
        <fgColor rgb="00F3D8D1"/>
      </patternFill>
    </fill>
  </fills>
  <borders count="3">
    <border>
      <left/>
      <right/>
      <top/>
      <bottom/>
      <diagonal/>
    </border>
    <border>
      <right style="thin">
        <color rgb="00D9DED7"/>
      </right>
      <bottom style="thin">
        <color rgb="00D9DED7"/>
      </bottom>
    </border>
    <border>
      <top style="medium">
        <color rgb="00204D39"/>
      </top>
      <bottom style="thin">
        <color rgb="00D9DED7"/>
      </bottom>
    </border>
  </borders>
  <cellStyleXfs count="1">
    <xf numFmtId="0" fontId="0" fillId="0" borderId="0"/>
  </cellStyleXfs>
  <cellXfs count="17">
    <xf numFmtId="0" fontId="0" fillId="0" borderId="0" pivotButton="0" quotePrefix="0" xfId="0"/>
    <xf numFmtId="0" fontId="1" fillId="2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  <xf numFmtId="0" fontId="2" fillId="3" borderId="0" applyAlignment="1" pivotButton="0" quotePrefix="0" xfId="0">
      <alignment vertical="top" wrapText="1"/>
    </xf>
    <xf numFmtId="0" fontId="3" fillId="4" borderId="0" applyAlignment="1" pivotButton="0" quotePrefix="0" xfId="0">
      <alignment vertical="top" wrapText="1"/>
    </xf>
    <xf numFmtId="0" fontId="4" fillId="3" borderId="1" applyAlignment="1" pivotButton="0" quotePrefix="0" xfId="0">
      <alignment vertical="top" wrapText="1"/>
    </xf>
    <xf numFmtId="0" fontId="6" fillId="0" borderId="1" applyAlignment="1" pivotButton="0" quotePrefix="0" xfId="0">
      <alignment vertical="top" wrapText="1"/>
    </xf>
    <xf numFmtId="0" fontId="6" fillId="0" borderId="0" applyAlignment="1" pivotButton="0" quotePrefix="0" xfId="0">
      <alignment vertical="top" wrapText="1"/>
    </xf>
    <xf numFmtId="0" fontId="5" fillId="4" borderId="2" applyAlignment="1" pivotButton="0" quotePrefix="0" xfId="0">
      <alignment vertical="top" wrapText="1"/>
    </xf>
    <xf numFmtId="0" fontId="7" fillId="5" borderId="2" applyAlignment="1" pivotButton="0" quotePrefix="0" xfId="0">
      <alignment vertical="top" wrapText="1"/>
    </xf>
    <xf numFmtId="0" fontId="8" fillId="6" borderId="2" applyAlignment="1" pivotButton="0" quotePrefix="0" xfId="0">
      <alignment vertical="top" wrapText="1"/>
    </xf>
    <xf numFmtId="9" fontId="6" fillId="0" borderId="1" applyAlignment="1" pivotButton="0" quotePrefix="0" xfId="0">
      <alignment vertical="top" wrapText="1"/>
    </xf>
    <xf numFmtId="0" fontId="7" fillId="5" borderId="1" applyAlignment="1" pivotButton="0" quotePrefix="0" xfId="0">
      <alignment vertical="top" wrapText="1"/>
    </xf>
    <xf numFmtId="0" fontId="8" fillId="6" borderId="1" applyAlignment="1" pivotButton="0" quotePrefix="0" xfId="0">
      <alignment vertical="top" wrapText="1"/>
    </xf>
    <xf numFmtId="0" fontId="9" fillId="7" borderId="1" applyAlignment="1" pivotButton="0" quotePrefix="0" xfId="0">
      <alignment vertical="top" wrapText="1"/>
    </xf>
    <xf numFmtId="0" fontId="7" fillId="3" borderId="1" applyAlignment="1" pivotButton="0" quotePrefix="0" xfId="0">
      <alignment vertical="top" wrapText="1"/>
    </xf>
    <xf numFmtId="0" fontId="10" fillId="8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styles" Target="styles.xml" Id="rId11"/><Relationship Type="http://schemas.openxmlformats.org/officeDocument/2006/relationships/theme" Target="theme/theme1.xml" Id="rId12"/></Relationships>
</file>

<file path=xl/tables/table1.xml><?xml version="1.0" encoding="utf-8"?>
<table xmlns="http://schemas.openxmlformats.org/spreadsheetml/2006/main" id="1" name="Intake" displayName="Intake" ref="A4:F13" headerRowCount="1">
  <autoFilter ref="A4:F13"/>
  <tableColumns count="6">
    <tableColumn id="1" name="Item"/>
    <tableColumn id="2" name="Prompt / Evidence Needed"/>
    <tableColumn id="3" name="Example Entry"/>
    <tableColumn id="4" name="Owner"/>
    <tableColumn id="5" name="Status"/>
    <tableColumn id="6" name="Notes"/>
  </tableColumns>
  <tableStyleInfo name="TableStyleMedium4" showRowStripes="1" showColumnStripes="0"/>
</table>
</file>

<file path=xl/tables/table2.xml><?xml version="1.0" encoding="utf-8"?>
<table xmlns="http://schemas.openxmlformats.org/spreadsheetml/2006/main" id="2" name="CategoryProfile" displayName="CategoryProfile" ref="A4:F12" headerRowCount="1">
  <autoFilter ref="A4:F12"/>
  <tableColumns count="6">
    <tableColumn id="1" name="Category Field"/>
    <tableColumn id="2" name="Question"/>
    <tableColumn id="3" name="Example Entry"/>
    <tableColumn id="4" name="Evidence / Source"/>
    <tableColumn id="5" name="Status"/>
    <tableColumn id="6" name="Reviewer Notes"/>
  </tableColumns>
  <tableStyleInfo name="TableStyleMedium4" showRowStripes="1" showColumnStripes="0"/>
</table>
</file>

<file path=xl/tables/table3.xml><?xml version="1.0" encoding="utf-8"?>
<table xmlns="http://schemas.openxmlformats.org/spreadsheetml/2006/main" id="3" name="MarketScan" displayName="MarketScan" ref="A4:G12" headerRowCount="1">
  <autoFilter ref="A4:G12"/>
  <tableColumns count="7">
    <tableColumn id="1" name="Market Factor"/>
    <tableColumn id="2" name="Prompt"/>
    <tableColumn id="3" name="Example Finding"/>
    <tableColumn id="4" name="Source Type"/>
    <tableColumn id="5" name="Confidence"/>
    <tableColumn id="6" name="Status"/>
    <tableColumn id="7" name="Notes"/>
  </tableColumns>
  <tableStyleInfo name="TableStyleMedium4" showRowStripes="1" showColumnStripes="0"/>
</table>
</file>

<file path=xl/tables/table4.xml><?xml version="1.0" encoding="utf-8"?>
<table xmlns="http://schemas.openxmlformats.org/spreadsheetml/2006/main" id="4" name="SupplierDiscovery" displayName="SupplierDiscovery" ref="A4:I9" headerRowCount="1">
  <autoFilter ref="A4:I9"/>
  <tableColumns count="9">
    <tableColumn id="1" name="Supplier"/>
    <tableColumn id="2" name="Segment"/>
    <tableColumn id="3" name="Region"/>
    <tableColumn id="4" name="Fit Signal"/>
    <tableColumn id="5" name="Source URL / Note"/>
    <tableColumn id="6" name="Constraint"/>
    <tableColumn id="7" name="Evidence Gap"/>
    <tableColumn id="8" name="Priority"/>
    <tableColumn id="9" name="Reviewer Notes"/>
  </tableColumns>
  <tableStyleInfo name="TableStyleMedium4" showRowStripes="1" showColumnStripes="0"/>
</table>
</file>

<file path=xl/tables/table5.xml><?xml version="1.0" encoding="utf-8"?>
<table xmlns="http://schemas.openxmlformats.org/spreadsheetml/2006/main" id="5" name="CostTCO" displayName="CostTCO" ref="A4:G11" headerRowCount="1">
  <autoFilter ref="A4:G11"/>
  <tableColumns count="7">
    <tableColumn id="1" name="Cost Area"/>
    <tableColumn id="2" name="Prompt"/>
    <tableColumn id="3" name="Example Input"/>
    <tableColumn id="4" name="Evidence Status"/>
    <tableColumn id="5" name="Impact"/>
    <tableColumn id="6" name="Status"/>
    <tableColumn id="7" name="Notes"/>
  </tableColumns>
  <tableStyleInfo name="TableStyleMedium4" showRowStripes="1" showColumnStripes="0"/>
</table>
</file>

<file path=xl/tables/table6.xml><?xml version="1.0" encoding="utf-8"?>
<table xmlns="http://schemas.openxmlformats.org/spreadsheetml/2006/main" id="6" name="ShortlistPlanning" displayName="ShortlistPlanning" ref="A4:H8" headerRowCount="1">
  <autoFilter ref="A4:H8"/>
  <tableColumns count="8">
    <tableColumn id="1" name="Supplier"/>
    <tableColumn id="2" name="Why Include"/>
    <tableColumn id="3" name="Key Evidence"/>
    <tableColumn id="4" name="Known Constraint"/>
    <tableColumn id="5" name="Unresolved Question"/>
    <tableColumn id="6" name="Recommended Next Step"/>
    <tableColumn id="7" name="Status"/>
    <tableColumn id="8" name="Reviewer Notes"/>
  </tableColumns>
  <tableStyleInfo name="TableStyleMedium4" showRowStripes="1" showColumnStripes="0"/>
</table>
</file>

<file path=xl/tables/table7.xml><?xml version="1.0" encoding="utf-8"?>
<table xmlns="http://schemas.openxmlformats.org/spreadsheetml/2006/main" id="7" name="EventReadiness" displayName="EventReadiness" ref="A4:F11" headerRowCount="1">
  <autoFilter ref="A4:F11"/>
  <tableColumns count="6">
    <tableColumn id="1" name="Readiness Item"/>
    <tableColumn id="2" name="Definition of Ready"/>
    <tableColumn id="3" name="Example Evidence"/>
    <tableColumn id="4" name="Owner"/>
    <tableColumn id="5" name="Status"/>
    <tableColumn id="6" name="Notes"/>
  </tableColumns>
  <tableStyleInfo name="TableStyleMedium4" showRowStripes="1" showColumnStripes="0"/>
</table>
</file>

<file path=xl/tables/table8.xml><?xml version="1.0" encoding="utf-8"?>
<table xmlns="http://schemas.openxmlformats.org/spreadsheetml/2006/main" id="8" name="AIReviewLog" displayName="AIReviewLog" ref="A4:G7" headerRowCount="1">
  <autoFilter ref="A4:G7"/>
  <tableColumns count="7">
    <tableColumn id="1" name="Use Case"/>
    <tableColumn id="2" name="Input Material"/>
    <tableColumn id="3" name="AI Output"/>
    <tableColumn id="4" name="Human Review Performed"/>
    <tableColumn id="5" name="Decision Impact"/>
    <tableColumn id="6" name="Reviewer"/>
    <tableColumn id="7" name="Status"/>
  </tableColumns>
  <tableStyleInfo name="TableStyleMedium4" showRowStripes="1" showColumnStripes="0"/>
</table>
</file>

<file path=xl/tables/table9.xml><?xml version="1.0" encoding="utf-8"?>
<table xmlns="http://schemas.openxmlformats.org/spreadsheetml/2006/main" id="9" name="DataDictionary" displayName="DataDictionary" ref="A4:D9" headerRowCount="1">
  <autoFilter ref="A4:D9"/>
  <tableColumns count="4">
    <tableColumn id="1" name="Field"/>
    <tableColumn id="2" name="Meaning"/>
    <tableColumn id="3" name="Good Entry"/>
    <tableColumn id="4" name="Weak Entry"/>
  </tableColumns>
  <tableStyleInfo name="TableStyleMedium4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Relationships xmlns="http://schemas.openxmlformats.org/package/2006/relationships"><Relationship Type="http://schemas.openxmlformats.org/officeDocument/2006/relationships/table" Target="/xl/tables/table9.xml" Id="rId1"/></Relationships>
</file>

<file path=xl/worksheets/_rels/sheet2.xml.rels><Relationships xmlns="http://schemas.openxmlformats.org/package/2006/relationships"><Relationship Type="http://schemas.openxmlformats.org/officeDocument/2006/relationships/table" Target="/xl/tables/table1.xml" Id="rId1"/></Relationships>
</file>

<file path=xl/worksheets/_rels/sheet3.xml.rels><Relationships xmlns="http://schemas.openxmlformats.org/package/2006/relationships"><Relationship Type="http://schemas.openxmlformats.org/officeDocument/2006/relationships/table" Target="/xl/tables/table2.xml" Id="rId1"/></Relationships>
</file>

<file path=xl/worksheets/_rels/sheet4.xml.rels><Relationships xmlns="http://schemas.openxmlformats.org/package/2006/relationships"><Relationship Type="http://schemas.openxmlformats.org/officeDocument/2006/relationships/table" Target="/xl/tables/table3.xml" Id="rId1"/></Relationships>
</file>

<file path=xl/worksheets/_rels/sheet5.xml.rels><Relationships xmlns="http://schemas.openxmlformats.org/package/2006/relationships"><Relationship Type="http://schemas.openxmlformats.org/officeDocument/2006/relationships/table" Target="/xl/tables/table4.xml" Id="rId1"/></Relationships>
</file>

<file path=xl/worksheets/_rels/sheet6.xml.rels><Relationships xmlns="http://schemas.openxmlformats.org/package/2006/relationships"><Relationship Type="http://schemas.openxmlformats.org/officeDocument/2006/relationships/table" Target="/xl/tables/table5.xml" Id="rId1"/></Relationships>
</file>

<file path=xl/worksheets/_rels/sheet7.xml.rels><Relationships xmlns="http://schemas.openxmlformats.org/package/2006/relationships"><Relationship Type="http://schemas.openxmlformats.org/officeDocument/2006/relationships/table" Target="/xl/tables/table6.xml" Id="rId1"/></Relationships>
</file>

<file path=xl/worksheets/_rels/sheet8.xml.rels><Relationships xmlns="http://schemas.openxmlformats.org/package/2006/relationships"><Relationship Type="http://schemas.openxmlformats.org/officeDocument/2006/relationships/table" Target="/xl/tables/table7.xml" Id="rId1"/></Relationships>
</file>

<file path=xl/worksheets/_rels/sheet9.xml.rels><Relationships xmlns="http://schemas.openxmlformats.org/package/2006/relationships"><Relationship Type="http://schemas.openxmlformats.org/officeDocument/2006/relationships/table" Target="/xl/tables/table8.xml" Id="rId1"/></Relationships>
</file>

<file path=xl/worksheets/sheet1.xml><?xml version="1.0" encoding="utf-8"?>
<worksheet xmlns="http://schemas.openxmlformats.org/spreadsheetml/2006/main">
  <sheetPr>
    <tabColor rgb="00204D39"/>
    <outlinePr summaryBelow="1" summaryRight="1"/>
    <pageSetUpPr fitToPage="1"/>
  </sheetPr>
  <dimension ref="A1:H19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 outlineLevelCol="0"/>
  <cols>
    <col width="22" customWidth="1" min="1" max="1"/>
    <col width="13" customWidth="1" min="2" max="2"/>
    <col width="15" customWidth="1" min="3" max="3"/>
    <col width="12" customWidth="1" min="4" max="4"/>
    <col width="13" customWidth="1" min="5" max="5"/>
    <col width="4" customWidth="1" min="6" max="6"/>
    <col width="30" customWidth="1" min="7" max="7"/>
    <col width="42" customWidth="1" min="8" max="8"/>
  </cols>
  <sheetData>
    <row r="1" ht="34" customHeight="1">
      <c r="A1" s="1" t="inlineStr">
        <is>
          <t>Sourcing Strategy Starter Kit - Built-Out Example</t>
        </is>
      </c>
      <c r="B1" s="2" t="n"/>
      <c r="C1" s="2" t="n"/>
      <c r="D1" s="2" t="n"/>
      <c r="E1" s="2" t="n"/>
      <c r="F1" s="2" t="n"/>
      <c r="G1" s="2" t="n"/>
      <c r="H1" s="2" t="n"/>
    </row>
    <row r="2" ht="40" customHeight="1">
      <c r="A2" s="3" t="inlineStr">
        <is>
          <t>A working example kit for sourcing intake, category profile, market scan, supplier discovery, cost/TCO inputs, shortlist planning, event readiness, and AI-use review.</t>
        </is>
      </c>
      <c r="B2" s="2" t="n"/>
      <c r="C2" s="2" t="n"/>
      <c r="D2" s="2" t="n"/>
      <c r="E2" s="2" t="n"/>
      <c r="F2" s="2" t="n"/>
      <c r="G2" s="2" t="n"/>
      <c r="H2" s="2" t="n"/>
    </row>
    <row r="3">
      <c r="A3" s="2" t="n"/>
      <c r="B3" s="2" t="n"/>
      <c r="C3" s="2" t="n"/>
      <c r="D3" s="2" t="n"/>
      <c r="E3" s="2" t="n"/>
      <c r="F3" s="2" t="n"/>
      <c r="G3" s="2" t="n"/>
      <c r="H3" s="2" t="n"/>
    </row>
    <row r="4" ht="38" customHeight="1">
      <c r="A4" s="4" t="inlineStr">
        <is>
          <t>Example scenario</t>
        </is>
      </c>
      <c r="B4" s="2" t="n"/>
      <c r="C4" s="2" t="n"/>
      <c r="D4" s="2" t="n"/>
      <c r="E4" s="2" t="n"/>
      <c r="F4" s="2" t="n"/>
      <c r="G4" s="2" t="n"/>
      <c r="H4" s="2" t="n"/>
    </row>
    <row r="5" ht="54" customHeight="1">
      <c r="A5" s="5" t="inlineStr">
        <is>
          <t>Scenario</t>
        </is>
      </c>
      <c r="B5" s="6" t="inlineStr">
        <is>
          <t>Facilities maintenance services for a 24-site healthcare business operator</t>
        </is>
      </c>
      <c r="C5" s="6" t="n"/>
      <c r="D5" s="6" t="n"/>
      <c r="E5" s="6" t="n"/>
      <c r="F5" s="6" t="n"/>
      <c r="G5" s="6" t="n"/>
      <c r="H5" s="6" t="n"/>
    </row>
    <row r="6" ht="72" customHeight="1">
      <c r="A6" s="5" t="inlineStr">
        <is>
          <t>Business lane</t>
        </is>
      </c>
      <c r="B6" s="6" t="inlineStr">
        <is>
          <t>Business-side healthcare sourcing and contracting; not clinical care, treatment, diagnosis, or medical-practice guidance</t>
        </is>
      </c>
      <c r="C6" s="6" t="n"/>
      <c r="D6" s="6" t="n"/>
      <c r="E6" s="6" t="n"/>
      <c r="F6" s="6" t="n"/>
      <c r="G6" s="6" t="n"/>
      <c r="H6" s="6" t="n"/>
    </row>
    <row r="7" ht="72" customHeight="1">
      <c r="A7" s="5" t="inlineStr">
        <is>
          <t>Sourcing question</t>
        </is>
      </c>
      <c r="B7" s="6" t="inlineStr">
        <is>
          <t>Can the organization replace a loose site-by-site maintenance model with a regional supplier structure that improves response times, preventive maintenance completion, invoice clarity, and work-order visibility?</t>
        </is>
      </c>
      <c r="C7" s="6" t="n"/>
      <c r="D7" s="6" t="n"/>
      <c r="E7" s="6" t="n"/>
      <c r="F7" s="6" t="n"/>
      <c r="G7" s="6" t="n"/>
      <c r="H7" s="6" t="n"/>
    </row>
    <row r="8" ht="72" customHeight="1">
      <c r="A8" s="5" t="inlineStr">
        <is>
          <t>What this example shows</t>
        </is>
      </c>
      <c r="B8" s="6" t="inlineStr">
        <is>
          <t>How a sourcing team might move from intake through market scan, supplier discovery, cost-driver thinking, shortlist planning, and readiness for the next sourcing phase.</t>
        </is>
      </c>
      <c r="C8" s="6" t="n"/>
      <c r="D8" s="6" t="n"/>
      <c r="E8" s="6" t="n"/>
      <c r="F8" s="6" t="n"/>
      <c r="G8" s="6" t="n"/>
      <c r="H8" s="6" t="n"/>
    </row>
    <row r="9" ht="54" customHeight="1">
      <c r="A9" s="7" t="n"/>
      <c r="B9" s="7" t="n"/>
      <c r="C9" s="7" t="n"/>
      <c r="D9" s="7" t="n"/>
      <c r="E9" s="7" t="n"/>
      <c r="F9" s="7" t="n"/>
      <c r="G9" s="7" t="n"/>
      <c r="H9" s="7" t="n"/>
    </row>
    <row r="10" ht="54" customHeight="1">
      <c r="A10" s="7" t="n"/>
      <c r="B10" s="7" t="n"/>
      <c r="C10" s="7" t="n"/>
      <c r="D10" s="7" t="n"/>
      <c r="E10" s="7" t="n"/>
      <c r="F10" s="7" t="n"/>
      <c r="G10" s="7" t="n"/>
      <c r="H10" s="7" t="n"/>
    </row>
    <row r="11" ht="54" customHeight="1">
      <c r="A11" s="4" t="inlineStr">
        <is>
          <t>Workbook completion snapshot</t>
        </is>
      </c>
      <c r="B11" s="7" t="n"/>
      <c r="C11" s="7" t="n"/>
      <c r="D11" s="7" t="n"/>
      <c r="E11" s="7" t="n"/>
      <c r="F11" s="7" t="n"/>
      <c r="G11" s="7" t="n"/>
      <c r="H11" s="7" t="n"/>
    </row>
    <row r="12" ht="54" customHeight="1">
      <c r="A12" s="8" t="inlineStr">
        <is>
          <t>Area</t>
        </is>
      </c>
      <c r="B12" s="9" t="inlineStr">
        <is>
          <t>Ready</t>
        </is>
      </c>
      <c r="C12" s="10" t="inlineStr">
        <is>
          <t>Needs Review</t>
        </is>
      </c>
      <c r="D12" s="8" t="inlineStr">
        <is>
          <t>Total Items</t>
        </is>
      </c>
      <c r="E12" s="8" t="inlineStr">
        <is>
          <t>Readiness %</t>
        </is>
      </c>
      <c r="F12" s="7" t="n"/>
      <c r="G12" s="4" t="inlineStr">
        <is>
          <t>Usage rule</t>
        </is>
      </c>
      <c r="H12" s="7" t="n"/>
    </row>
    <row r="13" ht="72" customHeight="1">
      <c r="A13" s="6" t="inlineStr">
        <is>
          <t>Intake</t>
        </is>
      </c>
      <c r="B13" s="6">
        <f>COUNTIF(Intake[Status],"Ready")</f>
        <v/>
      </c>
      <c r="C13" s="6">
        <f>COUNTIF(Intake[Status],"Needs Review")</f>
        <v/>
      </c>
      <c r="D13" s="6">
        <f>COUNTA(Intake[Status])</f>
        <v/>
      </c>
      <c r="E13" s="11">
        <f>IFERROR(B13/D13,0)</f>
        <v/>
      </c>
      <c r="F13" s="7" t="n"/>
      <c r="G13" s="6" t="inlineStr">
        <is>
          <t>Use the examples as pattern language only. Replace them with approved, non-confidential facts from the actual sourcing project.</t>
        </is>
      </c>
      <c r="H13" s="6" t="n"/>
    </row>
    <row r="14" ht="54" customHeight="1">
      <c r="A14" s="6" t="inlineStr">
        <is>
          <t>Category Profile</t>
        </is>
      </c>
      <c r="B14" s="6">
        <f>COUNTIF(CategoryProfile[Status],"Ready")</f>
        <v/>
      </c>
      <c r="C14" s="6">
        <f>COUNTIF(CategoryProfile[Status],"Needs Review")</f>
        <v/>
      </c>
      <c r="D14" s="6">
        <f>COUNTA(CategoryProfile[Status])</f>
        <v/>
      </c>
      <c r="E14" s="11">
        <f>IFERROR(B14/D14,0)</f>
        <v/>
      </c>
      <c r="F14" s="7" t="n"/>
      <c r="G14" s="6" t="n"/>
      <c r="H14" s="6" t="n"/>
    </row>
    <row r="15" ht="54" customHeight="1">
      <c r="A15" s="6" t="inlineStr">
        <is>
          <t>Market Scan</t>
        </is>
      </c>
      <c r="B15" s="6">
        <f>COUNTIF(MarketScan[Status],"Ready")</f>
        <v/>
      </c>
      <c r="C15" s="6">
        <f>COUNTIF(MarketScan[Status],"Needs Review")</f>
        <v/>
      </c>
      <c r="D15" s="6">
        <f>COUNTA(MarketScan[Status])</f>
        <v/>
      </c>
      <c r="E15" s="11">
        <f>IFERROR(B15/D15,0)</f>
        <v/>
      </c>
      <c r="F15" s="7" t="n"/>
      <c r="G15" s="6" t="n"/>
      <c r="H15" s="6" t="n"/>
    </row>
    <row r="16" ht="54" customHeight="1">
      <c r="A16" s="6" t="inlineStr">
        <is>
          <t>Supplier Discovery</t>
        </is>
      </c>
      <c r="B16" s="6">
        <f>COUNTIF(SupplierDiscovery[Priority],"Strong Fit")</f>
        <v/>
      </c>
      <c r="C16" s="6">
        <f>COUNTIF(SupplierDiscovery[Priority],"Possible")</f>
        <v/>
      </c>
      <c r="D16" s="6">
        <f>COUNTA(SupplierDiscovery[Supplier])</f>
        <v/>
      </c>
      <c r="E16" s="11">
        <f>IFERROR(B16/D16,0)</f>
        <v/>
      </c>
      <c r="F16" s="7" t="n"/>
      <c r="G16" s="6" t="n"/>
      <c r="H16" s="6" t="n"/>
    </row>
    <row r="17" ht="72" customHeight="1">
      <c r="A17" s="6" t="inlineStr">
        <is>
          <t>Cost &amp; TCO</t>
        </is>
      </c>
      <c r="B17" s="6">
        <f>COUNTIF(CostTCO[Status],"Ready")</f>
        <v/>
      </c>
      <c r="C17" s="6">
        <f>COUNTIF(CostTCO[Status],"Needs Review")</f>
        <v/>
      </c>
      <c r="D17" s="6">
        <f>COUNTA(CostTCO[Status])</f>
        <v/>
      </c>
      <c r="E17" s="11">
        <f>IFERROR(B17/D17,0)</f>
        <v/>
      </c>
      <c r="F17" s="7" t="n"/>
      <c r="G17" s="6" t="inlineStr">
        <is>
          <t>AI can help draft and synthesize, but people retain sourcing judgment, legal review, compliance determinations, and approvals.</t>
        </is>
      </c>
      <c r="H17" s="6" t="n"/>
    </row>
    <row r="18" ht="54" customHeight="1">
      <c r="A18" s="6" t="inlineStr">
        <is>
          <t>Shortlist</t>
        </is>
      </c>
      <c r="B18" s="6">
        <f>COUNTIF(ShortlistPlanning[Status],"Ready for Review")+COUNTIF(ShortlistPlanning[Status],"Approved")</f>
        <v/>
      </c>
      <c r="C18" s="6">
        <f>COUNTIF(ShortlistPlanning[Status],"Hold")</f>
        <v/>
      </c>
      <c r="D18" s="6">
        <f>COUNTA(ShortlistPlanning[Supplier])</f>
        <v/>
      </c>
      <c r="E18" s="11">
        <f>IFERROR(B18/D18,0)</f>
        <v/>
      </c>
      <c r="F18" s="7" t="n"/>
      <c r="G18" s="6" t="n"/>
      <c r="H18" s="6" t="n"/>
    </row>
    <row r="19" ht="54" customHeight="1">
      <c r="A19" s="6" t="inlineStr">
        <is>
          <t>Event Readiness</t>
        </is>
      </c>
      <c r="B19" s="6">
        <f>COUNTIF(EventReadiness[Status],"Ready")</f>
        <v/>
      </c>
      <c r="C19" s="6">
        <f>COUNTIF(EventReadiness[Status],"Needs Review")</f>
        <v/>
      </c>
      <c r="D19" s="6">
        <f>COUNTA(EventReadiness[Status])</f>
        <v/>
      </c>
      <c r="E19" s="11">
        <f>IFERROR(B19/D19,0)</f>
        <v/>
      </c>
      <c r="F19" s="7" t="n"/>
      <c r="G19" s="6" t="n"/>
      <c r="H19" s="6" t="n"/>
    </row>
  </sheetData>
  <mergeCells count="11">
    <mergeCell ref="A4:H4"/>
    <mergeCell ref="B8:H8"/>
    <mergeCell ref="G17:H19"/>
    <mergeCell ref="G12:H12"/>
    <mergeCell ref="A2:H2"/>
    <mergeCell ref="B6:H6"/>
    <mergeCell ref="A11:H11"/>
    <mergeCell ref="B7:H7"/>
    <mergeCell ref="A1:H1"/>
    <mergeCell ref="B5:H5"/>
    <mergeCell ref="G13:H16"/>
  </mergeCells>
  <pageMargins left="0.3" right="0.3" top="0.5" bottom="0.5" header="0.5" footer="0.5"/>
  <pageSetup fitToHeight="0" fitToWidth="1"/>
</worksheet>
</file>

<file path=xl/worksheets/sheet10.xml><?xml version="1.0" encoding="utf-8"?>
<worksheet xmlns="http://schemas.openxmlformats.org/spreadsheetml/2006/main">
  <sheetPr>
    <tabColor rgb="002F6F4F"/>
    <outlinePr summaryBelow="1" summaryRight="1"/>
    <pageSetUpPr fitToPage="1"/>
  </sheetPr>
  <dimension ref="A1:D9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 outlineLevelCol="0"/>
  <cols>
    <col width="22" customWidth="1" min="1" max="1"/>
    <col width="40" customWidth="1" min="2" max="2"/>
    <col width="44" customWidth="1" min="3" max="3"/>
    <col width="30" customWidth="1" min="4" max="4"/>
  </cols>
  <sheetData>
    <row r="1" ht="34" customHeight="1">
      <c r="A1" s="1" t="inlineStr">
        <is>
          <t>Workbook Field Guide</t>
        </is>
      </c>
      <c r="B1" s="2" t="n"/>
      <c r="C1" s="2" t="n"/>
      <c r="D1" s="2" t="n"/>
    </row>
    <row r="2" ht="40" customHeight="1">
      <c r="A2" s="3" t="inlineStr">
        <is>
          <t>Plain-language definitions for key fields used across the kit.</t>
        </is>
      </c>
      <c r="B2" s="2" t="n"/>
      <c r="C2" s="2" t="n"/>
      <c r="D2" s="2" t="n"/>
    </row>
    <row r="3">
      <c r="A3" s="2" t="n"/>
      <c r="B3" s="2" t="n"/>
      <c r="C3" s="2" t="n"/>
      <c r="D3" s="2" t="n"/>
    </row>
    <row r="4" ht="38" customHeight="1">
      <c r="A4" s="8" t="inlineStr">
        <is>
          <t>Field</t>
        </is>
      </c>
      <c r="B4" s="8" t="inlineStr">
        <is>
          <t>Meaning</t>
        </is>
      </c>
      <c r="C4" s="8" t="inlineStr">
        <is>
          <t>Good Entry</t>
        </is>
      </c>
      <c r="D4" s="8" t="inlineStr">
        <is>
          <t>Weak Entry</t>
        </is>
      </c>
    </row>
    <row r="5" ht="54" customHeight="1">
      <c r="A5" s="6" t="inlineStr">
        <is>
          <t>Status</t>
        </is>
      </c>
      <c r="B5" s="6" t="inlineStr">
        <is>
          <t>The current readiness of a row or item.</t>
        </is>
      </c>
      <c r="C5" s="6" t="inlineStr">
        <is>
          <t>Needs Review - finance must validate baseline spend.</t>
        </is>
      </c>
      <c r="D5" s="6" t="inlineStr">
        <is>
          <t>Done</t>
        </is>
      </c>
    </row>
    <row r="6" ht="54" customHeight="1">
      <c r="A6" s="6" t="inlineStr">
        <is>
          <t>Evidence / Source</t>
        </is>
      </c>
      <c r="B6" s="6" t="inlineStr">
        <is>
          <t>Where the entry came from and whether it can be checked.</t>
        </is>
      </c>
      <c r="C6" s="6" t="inlineStr">
        <is>
          <t>Work-order export dated 2026-07-01; facilities interview notes.</t>
        </is>
      </c>
      <c r="D6" s="6" t="inlineStr">
        <is>
          <t>Someone said this.</t>
        </is>
      </c>
    </row>
    <row r="7" ht="54" customHeight="1">
      <c r="A7" s="6" t="inlineStr">
        <is>
          <t>Fit Signal</t>
        </is>
      </c>
      <c r="B7" s="6" t="inlineStr">
        <is>
          <t>A reason a supplier may fit the sourcing need.</t>
        </is>
      </c>
      <c r="C7" s="6" t="inlineStr">
        <is>
          <t>Regional dispatch center within service area.</t>
        </is>
      </c>
      <c r="D7" s="6" t="inlineStr">
        <is>
          <t>Looks good.</t>
        </is>
      </c>
    </row>
    <row r="8" ht="54" customHeight="1">
      <c r="A8" s="6" t="inlineStr">
        <is>
          <t>Evidence Gap</t>
        </is>
      </c>
      <c r="B8" s="6" t="inlineStr">
        <is>
          <t>What must be validated before relying on the entry.</t>
        </is>
      </c>
      <c r="C8" s="6" t="inlineStr">
        <is>
          <t>After-hours SLA not confirmed.</t>
        </is>
      </c>
      <c r="D8" s="6" t="inlineStr">
        <is>
          <t>Need more info.</t>
        </is>
      </c>
    </row>
    <row r="9" ht="54" customHeight="1">
      <c r="A9" s="6" t="inlineStr">
        <is>
          <t>Impact</t>
        </is>
      </c>
      <c r="B9" s="6" t="inlineStr">
        <is>
          <t>How much a cost driver may affect sourcing strategy.</t>
        </is>
      </c>
      <c r="C9" s="6" t="inlineStr">
        <is>
          <t>High - drives total cost and service reliability.</t>
        </is>
      </c>
      <c r="D9" s="6" t="inlineStr">
        <is>
          <t>Important.</t>
        </is>
      </c>
    </row>
  </sheetData>
  <mergeCells count="2">
    <mergeCell ref="A1:D1"/>
    <mergeCell ref="A2:D2"/>
  </mergeCells>
  <pageMargins left="0.3" right="0.3" top="0.5" bottom="0.5" header="0.5" footer="0.5"/>
  <pageSetup fitToHeight="0" fitToWidth="1"/>
  <tableParts count="1">
    <tablePart xmlns:r="http://schemas.openxmlformats.org/officeDocument/2006/relationships" r:id="rId1"/>
  </tableParts>
</worksheet>
</file>

<file path=xl/worksheets/sheet2.xml><?xml version="1.0" encoding="utf-8"?>
<worksheet xmlns="http://schemas.openxmlformats.org/spreadsheetml/2006/main">
  <sheetPr>
    <tabColor rgb="002F6F4F"/>
    <outlinePr summaryBelow="1" summaryRight="1"/>
    <pageSetUpPr fitToPage="1"/>
  </sheetPr>
  <dimension ref="A1:F13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 outlineLevelCol="0"/>
  <cols>
    <col width="22" customWidth="1" min="1" max="1"/>
    <col width="38" customWidth="1" min="2" max="2"/>
    <col width="48" customWidth="1" min="3" max="3"/>
    <col width="18" customWidth="1" min="4" max="4"/>
    <col width="16" customWidth="1" min="5" max="5"/>
    <col width="30" customWidth="1" min="6" max="6"/>
  </cols>
  <sheetData>
    <row r="1" ht="34" customHeight="1">
      <c r="A1" s="1" t="inlineStr">
        <is>
          <t>Sourcing Intake Checklist</t>
        </is>
      </c>
      <c r="B1" s="2" t="n"/>
      <c r="C1" s="2" t="n"/>
      <c r="D1" s="2" t="n"/>
      <c r="E1" s="2" t="n"/>
      <c r="F1" s="2" t="n"/>
    </row>
    <row r="2" ht="40" customHeight="1">
      <c r="A2" s="3" t="inlineStr">
        <is>
          <t>Example: facilities maintenance services across 24 outpatient and administrative sites.</t>
        </is>
      </c>
      <c r="B2" s="2" t="n"/>
      <c r="C2" s="2" t="n"/>
      <c r="D2" s="2" t="n"/>
      <c r="E2" s="2" t="n"/>
      <c r="F2" s="2" t="n"/>
    </row>
    <row r="3">
      <c r="A3" s="2" t="n"/>
      <c r="B3" s="2" t="n"/>
      <c r="C3" s="2" t="n"/>
      <c r="D3" s="2" t="n"/>
      <c r="E3" s="2" t="n"/>
      <c r="F3" s="2" t="n"/>
    </row>
    <row r="4" ht="38" customHeight="1">
      <c r="A4" s="8" t="inlineStr">
        <is>
          <t>Item</t>
        </is>
      </c>
      <c r="B4" s="8" t="inlineStr">
        <is>
          <t>Prompt / Evidence Needed</t>
        </is>
      </c>
      <c r="C4" s="8" t="inlineStr">
        <is>
          <t>Example Entry</t>
        </is>
      </c>
      <c r="D4" s="8" t="inlineStr">
        <is>
          <t>Owner</t>
        </is>
      </c>
      <c r="E4" s="8" t="inlineStr">
        <is>
          <t>Status</t>
        </is>
      </c>
      <c r="F4" s="8" t="inlineStr">
        <is>
          <t>Notes</t>
        </is>
      </c>
    </row>
    <row r="5" ht="90" customHeight="1">
      <c r="A5" s="6" t="inlineStr">
        <is>
          <t>Business need</t>
        </is>
      </c>
      <c r="B5" s="6" t="inlineStr">
        <is>
          <t>What problem, demand, or decision is driving this sourcing work?</t>
        </is>
      </c>
      <c r="C5" s="6" t="inlineStr">
        <is>
          <t>Current site-level maintenance model is inconsistent across clinics and offices. Business wants regional coverage, cleaner response expectations, better preventive maintenance completion, and monthly work-order visibility.</t>
        </is>
      </c>
      <c r="D5" s="6" t="inlineStr">
        <is>
          <t>Sourcing Lead</t>
        </is>
      </c>
      <c r="E5" s="12" t="inlineStr">
        <is>
          <t>Ready</t>
        </is>
      </c>
      <c r="F5" s="6" t="inlineStr">
        <is>
          <t>Confirmed with facilities director on 2026-07-08.</t>
        </is>
      </c>
    </row>
    <row r="6" ht="72" customHeight="1">
      <c r="A6" s="6" t="inlineStr">
        <is>
          <t>Scope boundaries</t>
        </is>
      </c>
      <c r="B6" s="6" t="inlineStr">
        <is>
          <t>What is included, excluded, optional, or undecided?</t>
        </is>
      </c>
      <c r="C6" s="6" t="inlineStr">
        <is>
          <t>Include preventive maintenance, urgent repairs, light HVAC/plumbing/electrical coordination, and documentation support. Exclude capital projects and clinical equipment service.</t>
        </is>
      </c>
      <c r="D6" s="6" t="inlineStr">
        <is>
          <t>Facilities</t>
        </is>
      </c>
      <c r="E6" s="12" t="inlineStr">
        <is>
          <t>Ready</t>
        </is>
      </c>
      <c r="F6" s="6" t="inlineStr">
        <is>
          <t>Clinical/biomed equipment explicitly excluded.</t>
        </is>
      </c>
    </row>
    <row r="7" ht="54" customHeight="1">
      <c r="A7" s="6" t="inlineStr">
        <is>
          <t>Timeline</t>
        </is>
      </c>
      <c r="B7" s="6" t="inlineStr">
        <is>
          <t>What decision date, launch date, budget cycle, or operational deadline matters?</t>
        </is>
      </c>
      <c r="C7" s="6" t="inlineStr">
        <is>
          <t>Shortlist by 2026-08-30; sourcing event by 2026-09-20; target transition before 2027-01-01 budget year.</t>
        </is>
      </c>
      <c r="D7" s="6" t="inlineStr">
        <is>
          <t>Sourcing Lead</t>
        </is>
      </c>
      <c r="E7" s="12" t="inlineStr">
        <is>
          <t>Ready</t>
        </is>
      </c>
      <c r="F7" s="6" t="inlineStr">
        <is>
          <t>Dates are example planning milestones.</t>
        </is>
      </c>
    </row>
    <row r="8" ht="72" customHeight="1">
      <c r="A8" s="6" t="inlineStr">
        <is>
          <t>Decision owners</t>
        </is>
      </c>
      <c r="B8" s="6" t="inlineStr">
        <is>
          <t>Who approves the sourcing approach, shortlist, and final next step?</t>
        </is>
      </c>
      <c r="C8" s="6" t="inlineStr">
        <is>
          <t>Facilities director approves scope; finance approves budget; legal reviews contract terms; operations signs off on site impact.</t>
        </is>
      </c>
      <c r="D8" s="6" t="inlineStr">
        <is>
          <t>Business Owner</t>
        </is>
      </c>
      <c r="E8" s="12" t="inlineStr">
        <is>
          <t>Ready</t>
        </is>
      </c>
      <c r="F8" s="6" t="inlineStr"/>
    </row>
    <row r="9" ht="54" customHeight="1">
      <c r="A9" s="6" t="inlineStr">
        <is>
          <t>Stakeholders</t>
        </is>
      </c>
      <c r="B9" s="6" t="inlineStr">
        <is>
          <t>Who will use, fund, support, implement, or be affected by the sourced service?</t>
        </is>
      </c>
      <c r="C9" s="6" t="inlineStr">
        <is>
          <t>Facilities, clinic operations, finance, legal, compliance liaison, site managers, accounts payable.</t>
        </is>
      </c>
      <c r="D9" s="6" t="inlineStr">
        <is>
          <t>Sourcing Lead</t>
        </is>
      </c>
      <c r="E9" s="12" t="inlineStr">
        <is>
          <t>Ready</t>
        </is>
      </c>
      <c r="F9" s="6" t="inlineStr"/>
    </row>
    <row r="10" ht="72" customHeight="1">
      <c r="A10" s="6" t="inlineStr">
        <is>
          <t>Known constraints</t>
        </is>
      </c>
      <c r="B10" s="6" t="inlineStr">
        <is>
          <t>Budget, geography, system, supplier, quality, regulatory, continuity, or operational constraints.</t>
        </is>
      </c>
      <c r="C10" s="6" t="inlineStr">
        <is>
          <t>Must support 24 locations in two states; after-hours response needed for urgent facilities issues; work-order export required; no clinical equipment, patient-care, or biomedical service ownership.</t>
        </is>
      </c>
      <c r="D10" s="6" t="inlineStr">
        <is>
          <t>Facilities</t>
        </is>
      </c>
      <c r="E10" s="13" t="inlineStr">
        <is>
          <t>Needs Review</t>
        </is>
      </c>
      <c r="F10" s="6" t="inlineStr">
        <is>
          <t>Validate work-order system integration and after-hours escalation process.</t>
        </is>
      </c>
    </row>
    <row r="11" ht="72" customHeight="1">
      <c r="A11" s="6" t="inlineStr">
        <is>
          <t>Known suppliers</t>
        </is>
      </c>
      <c r="B11" s="6" t="inlineStr">
        <is>
          <t>Current supplier, known alternatives, referrals, incumbent relationships, and excluded suppliers.</t>
        </is>
      </c>
      <c r="C11" s="6" t="inlineStr">
        <is>
          <t>Incumbent supplier is Northgate Building Services. Site managers referred Harbor Facilities Group and Metro Trade Services. Finance suggested a national IFM benchmark provider.</t>
        </is>
      </c>
      <c r="D11" s="6" t="inlineStr">
        <is>
          <t>Sourcing Analyst</t>
        </is>
      </c>
      <c r="E11" s="14" t="inlineStr">
        <is>
          <t>In Progress</t>
        </is>
      </c>
      <c r="F11" s="6" t="inlineStr">
        <is>
          <t>Need source notes and contact confirmation for referrals.</t>
        </is>
      </c>
    </row>
    <row r="12" ht="72" customHeight="1">
      <c r="A12" s="6" t="inlineStr">
        <is>
          <t>Approved source material</t>
        </is>
      </c>
      <c r="B12" s="6" t="inlineStr">
        <is>
          <t>Internal data, public research, previous contracts, usage reports, category notes, and stakeholder inputs.</t>
        </is>
      </c>
      <c r="C12" s="6" t="inlineStr">
        <is>
          <t>Prior service agreement, 12 months of work orders, 24-site location list, FY2025 spend export, site escalation notes, public supplier websites.</t>
        </is>
      </c>
      <c r="D12" s="6" t="inlineStr">
        <is>
          <t>Sourcing Analyst</t>
        </is>
      </c>
      <c r="E12" s="12" t="inlineStr">
        <is>
          <t>Ready</t>
        </is>
      </c>
      <c r="F12" s="6" t="inlineStr"/>
    </row>
    <row r="13" ht="54" customHeight="1">
      <c r="A13" s="6" t="inlineStr">
        <is>
          <t>Next gate</t>
        </is>
      </c>
      <c r="B13" s="6" t="inlineStr">
        <is>
          <t>What must be true before moving into market scan and supplier discovery?</t>
        </is>
      </c>
      <c r="C13" s="6" t="inlineStr">
        <is>
          <t>Scope approved, location count confirmed, work-order data summarized, must-have service requirements documented.</t>
        </is>
      </c>
      <c r="D13" s="6" t="inlineStr">
        <is>
          <t>Sourcing Lead</t>
        </is>
      </c>
      <c r="E13" s="13" t="inlineStr">
        <is>
          <t>Needs Review</t>
        </is>
      </c>
      <c r="F13" s="6" t="inlineStr">
        <is>
          <t>Pending requirements review.</t>
        </is>
      </c>
    </row>
  </sheetData>
  <mergeCells count="2">
    <mergeCell ref="A2:F2"/>
    <mergeCell ref="A1:F1"/>
  </mergeCells>
  <dataValidations count="1">
    <dataValidation sqref="E5:E13" showDropDown="0" showInputMessage="0" showErrorMessage="0" allowBlank="1" type="list">
      <formula1>"Not Started,In Progress,Ready,Needs Review,Not Applicable"</formula1>
    </dataValidation>
  </dataValidations>
  <pageMargins left="0.3" right="0.3" top="0.5" bottom="0.5" header="0.5" footer="0.5"/>
  <pageSetup fitToHeight="0" fitToWidth="1"/>
  <tableParts count="1">
    <tablePart xmlns:r="http://schemas.openxmlformats.org/officeDocument/2006/relationships" r:id="rId1"/>
  </tableParts>
</worksheet>
</file>

<file path=xl/worksheets/sheet3.xml><?xml version="1.0" encoding="utf-8"?>
<worksheet xmlns="http://schemas.openxmlformats.org/spreadsheetml/2006/main">
  <sheetPr>
    <tabColor rgb="002F6F4F"/>
    <outlinePr summaryBelow="1" summaryRight="1"/>
    <pageSetUpPr fitToPage="1"/>
  </sheetPr>
  <dimension ref="A1:F12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 outlineLevelCol="0"/>
  <cols>
    <col width="24" customWidth="1" min="1" max="1"/>
    <col width="36" customWidth="1" min="2" max="2"/>
    <col width="48" customWidth="1" min="3" max="3"/>
    <col width="28" customWidth="1" min="4" max="4"/>
    <col width="16" customWidth="1" min="5" max="5"/>
    <col width="30" customWidth="1" min="6" max="6"/>
  </cols>
  <sheetData>
    <row r="1" ht="34" customHeight="1">
      <c r="A1" s="1" t="inlineStr">
        <is>
          <t>Category Sourcing Strategy Profile</t>
        </is>
      </c>
      <c r="B1" s="2" t="n"/>
      <c r="C1" s="2" t="n"/>
      <c r="D1" s="2" t="n"/>
      <c r="E1" s="2" t="n"/>
      <c r="F1" s="2" t="n"/>
    </row>
    <row r="2" ht="40" customHeight="1">
      <c r="A2" s="3" t="inlineStr">
        <is>
          <t>Example profile for a services category before supplier discovery.</t>
        </is>
      </c>
      <c r="B2" s="2" t="n"/>
      <c r="C2" s="2" t="n"/>
      <c r="D2" s="2" t="n"/>
      <c r="E2" s="2" t="n"/>
      <c r="F2" s="2" t="n"/>
    </row>
    <row r="3">
      <c r="A3" s="2" t="n"/>
      <c r="B3" s="2" t="n"/>
      <c r="C3" s="2" t="n"/>
      <c r="D3" s="2" t="n"/>
      <c r="E3" s="2" t="n"/>
      <c r="F3" s="2" t="n"/>
    </row>
    <row r="4" ht="38" customHeight="1">
      <c r="A4" s="8" t="inlineStr">
        <is>
          <t>Category Field</t>
        </is>
      </c>
      <c r="B4" s="8" t="inlineStr">
        <is>
          <t>Question</t>
        </is>
      </c>
      <c r="C4" s="8" t="inlineStr">
        <is>
          <t>Example Entry</t>
        </is>
      </c>
      <c r="D4" s="8" t="inlineStr">
        <is>
          <t>Evidence / Source</t>
        </is>
      </c>
      <c r="E4" s="8" t="inlineStr">
        <is>
          <t>Status</t>
        </is>
      </c>
      <c r="F4" s="8" t="inlineStr">
        <is>
          <t>Reviewer Notes</t>
        </is>
      </c>
    </row>
    <row r="5" ht="54" customHeight="1">
      <c r="A5" s="6" t="inlineStr">
        <is>
          <t>Category definition</t>
        </is>
      </c>
      <c r="B5" s="6" t="inlineStr">
        <is>
          <t>What is being sourced?</t>
        </is>
      </c>
      <c r="C5" s="6" t="inlineStr">
        <is>
          <t>Facilities maintenance services for outpatient clinics and administrative offices.</t>
        </is>
      </c>
      <c r="D5" s="6" t="inlineStr">
        <is>
          <t>Business intake; site list</t>
        </is>
      </c>
      <c r="E5" s="12" t="inlineStr">
        <is>
          <t>Ready</t>
        </is>
      </c>
      <c r="F5" s="6" t="inlineStr"/>
    </row>
    <row r="6" ht="54" customHeight="1">
      <c r="A6" s="6" t="inlineStr">
        <is>
          <t>Demand pattern</t>
        </is>
      </c>
      <c r="B6" s="6" t="inlineStr">
        <is>
          <t>How does demand occur?</t>
        </is>
      </c>
      <c r="C6" s="6" t="inlineStr">
        <is>
          <t>Recurring preventive maintenance plus reactive repairs; volume varies by site age and local management habits.</t>
        </is>
      </c>
      <c r="D6" s="6" t="inlineStr">
        <is>
          <t>Work-order export</t>
        </is>
      </c>
      <c r="E6" s="12" t="inlineStr">
        <is>
          <t>Ready</t>
        </is>
      </c>
      <c r="F6" s="6" t="inlineStr">
        <is>
          <t>Normalize by site count.</t>
        </is>
      </c>
    </row>
    <row r="7" ht="72" customHeight="1">
      <c r="A7" s="6" t="inlineStr">
        <is>
          <t>Spend signal</t>
        </is>
      </c>
      <c r="B7" s="6" t="inlineStr">
        <is>
          <t>What is the rough spend or activity level?</t>
        </is>
      </c>
      <c r="C7" s="6" t="inlineStr">
        <is>
          <t>Working example baseline: $1.18M annual spend and 2,742 work orders across 24 sites, with 31% tied to urgent or after-hours requests.</t>
        </is>
      </c>
      <c r="D7" s="6" t="inlineStr">
        <is>
          <t>Finance export; CMMS export</t>
        </is>
      </c>
      <c r="E7" s="13" t="inlineStr">
        <is>
          <t>Needs Review</t>
        </is>
      </c>
      <c r="F7" s="6" t="inlineStr">
        <is>
          <t>Finance to validate spend category mapping.</t>
        </is>
      </c>
    </row>
    <row r="8" ht="54" customHeight="1">
      <c r="A8" s="6" t="inlineStr">
        <is>
          <t>Critical requirements</t>
        </is>
      </c>
      <c r="B8" s="6" t="inlineStr">
        <is>
          <t>Which requirements are non-negotiable?</t>
        </is>
      </c>
      <c r="C8" s="6" t="inlineStr">
        <is>
          <t>Regional coverage, after-hours dispatch, insurance, documentation, response SLAs, work order reporting.</t>
        </is>
      </c>
      <c r="D8" s="6" t="inlineStr">
        <is>
          <t>Stakeholder interviews</t>
        </is>
      </c>
      <c r="E8" s="12" t="inlineStr">
        <is>
          <t>Ready</t>
        </is>
      </c>
      <c r="F8" s="6" t="inlineStr"/>
    </row>
    <row r="9" ht="72" customHeight="1">
      <c r="A9" s="6" t="inlineStr">
        <is>
          <t>Current state</t>
        </is>
      </c>
      <c r="B9" s="6" t="inlineStr">
        <is>
          <t>What is painful now?</t>
        </is>
      </c>
      <c r="C9" s="6" t="inlineStr">
        <is>
          <t>Inconsistent response times, site-level escalation burden, unclear preventive maintenance completion tracking, and inconsistent invoice detail by trade.</t>
        </is>
      </c>
      <c r="D9" s="6" t="inlineStr">
        <is>
          <t>Site manager feedback; AP sample</t>
        </is>
      </c>
      <c r="E9" s="12" t="inlineStr">
        <is>
          <t>Ready</t>
        </is>
      </c>
      <c r="F9" s="6" t="inlineStr"/>
    </row>
    <row r="10" ht="54" customHeight="1">
      <c r="A10" s="6" t="inlineStr">
        <is>
          <t>Sourcing objective</t>
        </is>
      </c>
      <c r="B10" s="6" t="inlineStr">
        <is>
          <t>What should the sourcing work improve?</t>
        </is>
      </c>
      <c r="C10" s="6" t="inlineStr">
        <is>
          <t>Improve coverage model, response accountability, visibility, and cost predictability.</t>
        </is>
      </c>
      <c r="D10" s="6" t="inlineStr">
        <is>
          <t>Facilities director</t>
        </is>
      </c>
      <c r="E10" s="12" t="inlineStr">
        <is>
          <t>Ready</t>
        </is>
      </c>
      <c r="F10" s="6" t="inlineStr"/>
    </row>
    <row r="11" ht="54" customHeight="1">
      <c r="A11" s="6" t="inlineStr">
        <is>
          <t>Key assumptions</t>
        </is>
      </c>
      <c r="B11" s="6" t="inlineStr">
        <is>
          <t>Which assumptions need validation?</t>
        </is>
      </c>
      <c r="C11" s="6" t="inlineStr">
        <is>
          <t>A regional supplier model may reduce coordination burden; national provider may improve reporting but increase cost.</t>
        </is>
      </c>
      <c r="D11" s="6" t="inlineStr">
        <is>
          <t>Sourcing hypothesis</t>
        </is>
      </c>
      <c r="E11" s="13" t="inlineStr">
        <is>
          <t>Needs Review</t>
        </is>
      </c>
      <c r="F11" s="6" t="inlineStr">
        <is>
          <t>Test in market scan.</t>
        </is>
      </c>
    </row>
    <row r="12" ht="54" customHeight="1">
      <c r="A12" s="6" t="inlineStr">
        <is>
          <t>Strategy question</t>
        </is>
      </c>
      <c r="B12" s="6" t="inlineStr">
        <is>
          <t>What should this sourcing effort answer?</t>
        </is>
      </c>
      <c r="C12" s="6" t="inlineStr">
        <is>
          <t>Which supplier model best balances coverage, response reliability, reporting, and total cost?</t>
        </is>
      </c>
      <c r="D12" s="6" t="inlineStr">
        <is>
          <t>Sourcing lead</t>
        </is>
      </c>
      <c r="E12" s="12" t="inlineStr">
        <is>
          <t>Ready</t>
        </is>
      </c>
      <c r="F12" s="6" t="inlineStr"/>
    </row>
  </sheetData>
  <mergeCells count="2">
    <mergeCell ref="A2:F2"/>
    <mergeCell ref="A1:F1"/>
  </mergeCells>
  <dataValidations count="1">
    <dataValidation sqref="E5:E12" showDropDown="0" showInputMessage="0" showErrorMessage="0" allowBlank="1" type="list">
      <formula1>"Not Started,In Progress,Ready,Needs Review,Not Applicable"</formula1>
    </dataValidation>
  </dataValidations>
  <pageMargins left="0.3" right="0.3" top="0.5" bottom="0.5" header="0.5" footer="0.5"/>
  <pageSetup fitToHeight="0" fitToWidth="1"/>
  <tableParts count="1">
    <tablePart xmlns:r="http://schemas.openxmlformats.org/officeDocument/2006/relationships" r:id="rId1"/>
  </tableParts>
</worksheet>
</file>

<file path=xl/worksheets/sheet4.xml><?xml version="1.0" encoding="utf-8"?>
<worksheet xmlns="http://schemas.openxmlformats.org/spreadsheetml/2006/main">
  <sheetPr>
    <tabColor rgb="002F6F4F"/>
    <outlinePr summaryBelow="1" summaryRight="1"/>
    <pageSetUpPr fitToPage="1"/>
  </sheetPr>
  <dimension ref="A1:G12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 outlineLevelCol="0"/>
  <cols>
    <col width="22" customWidth="1" min="1" max="1"/>
    <col width="34" customWidth="1" min="2" max="2"/>
    <col width="50" customWidth="1" min="3" max="3"/>
    <col width="24" customWidth="1" min="4" max="4"/>
    <col width="16" customWidth="1" min="5" max="5"/>
    <col width="16" customWidth="1" min="6" max="6"/>
    <col width="30" customWidth="1" min="7" max="7"/>
  </cols>
  <sheetData>
    <row r="1" ht="34" customHeight="1">
      <c r="A1" s="1" t="inlineStr">
        <is>
          <t>Supply Market Scan Template</t>
        </is>
      </c>
      <c r="B1" s="2" t="n"/>
      <c r="C1" s="2" t="n"/>
      <c r="D1" s="2" t="n"/>
      <c r="E1" s="2" t="n"/>
      <c r="F1" s="2" t="n"/>
      <c r="G1" s="2" t="n"/>
    </row>
    <row r="2" ht="40" customHeight="1">
      <c r="A2" s="3" t="inlineStr">
        <is>
          <t>Example supply-market scan for regional facilities maintenance services.</t>
        </is>
      </c>
      <c r="B2" s="2" t="n"/>
      <c r="C2" s="2" t="n"/>
      <c r="D2" s="2" t="n"/>
      <c r="E2" s="2" t="n"/>
      <c r="F2" s="2" t="n"/>
      <c r="G2" s="2" t="n"/>
    </row>
    <row r="3">
      <c r="A3" s="2" t="n"/>
      <c r="B3" s="2" t="n"/>
      <c r="C3" s="2" t="n"/>
      <c r="D3" s="2" t="n"/>
      <c r="E3" s="2" t="n"/>
      <c r="F3" s="2" t="n"/>
      <c r="G3" s="2" t="n"/>
    </row>
    <row r="4" ht="38" customHeight="1">
      <c r="A4" s="8" t="inlineStr">
        <is>
          <t>Market Factor</t>
        </is>
      </c>
      <c r="B4" s="8" t="inlineStr">
        <is>
          <t>Prompt</t>
        </is>
      </c>
      <c r="C4" s="8" t="inlineStr">
        <is>
          <t>Example Finding</t>
        </is>
      </c>
      <c r="D4" s="8" t="inlineStr">
        <is>
          <t>Source Type</t>
        </is>
      </c>
      <c r="E4" s="8" t="inlineStr">
        <is>
          <t>Confidence</t>
        </is>
      </c>
      <c r="F4" s="8" t="inlineStr">
        <is>
          <t>Status</t>
        </is>
      </c>
      <c r="G4" s="8" t="inlineStr">
        <is>
          <t>Notes</t>
        </is>
      </c>
    </row>
    <row r="5" ht="72" customHeight="1">
      <c r="A5" s="6" t="inlineStr">
        <is>
          <t>Supplier segments</t>
        </is>
      </c>
      <c r="B5" s="6" t="inlineStr">
        <is>
          <t>What types of suppliers serve the need?</t>
        </is>
      </c>
      <c r="C5" s="6" t="inlineStr">
        <is>
          <t>Local trade firms, regional facilities maintenance firms, national integrated facilities management providers, specialty subcontractor networks, and hybrid models using one regional prime plus trade-specific backup.</t>
        </is>
      </c>
      <c r="D5" s="6" t="inlineStr">
        <is>
          <t>Public websites; supplier directories</t>
        </is>
      </c>
      <c r="E5" s="14" t="inlineStr">
        <is>
          <t>Medium</t>
        </is>
      </c>
      <c r="F5" s="12" t="inlineStr">
        <is>
          <t>Ready</t>
        </is>
      </c>
      <c r="G5" s="6" t="inlineStr"/>
    </row>
    <row r="6" ht="72" customHeight="1">
      <c r="A6" s="6" t="inlineStr">
        <is>
          <t>Market structure</t>
        </is>
      </c>
      <c r="B6" s="6" t="inlineStr">
        <is>
          <t>How concentrated or fragmented is the market?</t>
        </is>
      </c>
      <c r="C6" s="6" t="inlineStr">
        <is>
          <t>Fragmented locally, with several regional players. National providers may rely on subcontractor networks for smaller sites.</t>
        </is>
      </c>
      <c r="D6" s="6" t="inlineStr">
        <is>
          <t>Public research</t>
        </is>
      </c>
      <c r="E6" s="14" t="inlineStr">
        <is>
          <t>Medium</t>
        </is>
      </c>
      <c r="F6" s="13" t="inlineStr">
        <is>
          <t>Needs Review</t>
        </is>
      </c>
      <c r="G6" s="6" t="inlineStr">
        <is>
          <t>Validate during supplier outreach.</t>
        </is>
      </c>
    </row>
    <row r="7" ht="54" customHeight="1">
      <c r="A7" s="6" t="inlineStr">
        <is>
          <t>Regional factors</t>
        </is>
      </c>
      <c r="B7" s="6" t="inlineStr">
        <is>
          <t>What geography factors matter?</t>
        </is>
      </c>
      <c r="C7" s="6" t="inlineStr">
        <is>
          <t>Two-state service area may require different license coverage, dispatch hubs, and after-hours staffing assumptions.</t>
        </is>
      </c>
      <c r="D7" s="6" t="inlineStr">
        <is>
          <t>Location list; supplier sites</t>
        </is>
      </c>
      <c r="E7" s="14" t="inlineStr">
        <is>
          <t>Medium</t>
        </is>
      </c>
      <c r="F7" s="12" t="inlineStr">
        <is>
          <t>Ready</t>
        </is>
      </c>
      <c r="G7" s="6" t="inlineStr"/>
    </row>
    <row r="8" ht="72" customHeight="1">
      <c r="A8" s="6" t="inlineStr">
        <is>
          <t>Substitutes</t>
        </is>
      </c>
      <c r="B8" s="6" t="inlineStr">
        <is>
          <t>What alternative models exist?</t>
        </is>
      </c>
      <c r="C8" s="6" t="inlineStr">
        <is>
          <t>Direct regional contract, national provider with subcontractors, trade-specific contracts, or hybrid model for high-volume sites.</t>
        </is>
      </c>
      <c r="D8" s="6" t="inlineStr">
        <is>
          <t>Sourcing hypothesis</t>
        </is>
      </c>
      <c r="E8" s="13" t="inlineStr">
        <is>
          <t>High</t>
        </is>
      </c>
      <c r="F8" s="12" t="inlineStr">
        <is>
          <t>Ready</t>
        </is>
      </c>
      <c r="G8" s="6" t="inlineStr"/>
    </row>
    <row r="9" ht="72" customHeight="1">
      <c r="A9" s="6" t="inlineStr">
        <is>
          <t>Capacity signals</t>
        </is>
      </c>
      <c r="B9" s="6" t="inlineStr">
        <is>
          <t>What availability constraints appear?</t>
        </is>
      </c>
      <c r="C9" s="6" t="inlineStr">
        <is>
          <t>After-hours response, rural site travel time, and preventive maintenance completion windows appear more limiting than routine repair availability.</t>
        </is>
      </c>
      <c r="D9" s="6" t="inlineStr">
        <is>
          <t>Stakeholder notes; site map</t>
        </is>
      </c>
      <c r="E9" s="15" t="inlineStr">
        <is>
          <t>Low</t>
        </is>
      </c>
      <c r="F9" s="13" t="inlineStr">
        <is>
          <t>Needs Review</t>
        </is>
      </c>
      <c r="G9" s="6" t="inlineStr">
        <is>
          <t>Need supplier confirmation.</t>
        </is>
      </c>
    </row>
    <row r="10" ht="54" customHeight="1">
      <c r="A10" s="6" t="inlineStr">
        <is>
          <t>Cost pressure</t>
        </is>
      </c>
      <c r="B10" s="6" t="inlineStr">
        <is>
          <t>Which inputs may affect price?</t>
        </is>
      </c>
      <c r="C10" s="6" t="inlineStr">
        <is>
          <t>Labor rates, travel distance, dispatch model, materials markup, emergency response premiums, reporting requirements.</t>
        </is>
      </c>
      <c r="D10" s="6" t="inlineStr">
        <is>
          <t>Category experience</t>
        </is>
      </c>
      <c r="E10" s="14" t="inlineStr">
        <is>
          <t>Medium</t>
        </is>
      </c>
      <c r="F10" s="12" t="inlineStr">
        <is>
          <t>Ready</t>
        </is>
      </c>
      <c r="G10" s="6" t="inlineStr"/>
    </row>
    <row r="11" ht="54" customHeight="1">
      <c r="A11" s="6" t="inlineStr">
        <is>
          <t>Evidence quality</t>
        </is>
      </c>
      <c r="B11" s="6" t="inlineStr">
        <is>
          <t>How reliable is the current evidence?</t>
        </is>
      </c>
      <c r="C11" s="6" t="inlineStr">
        <is>
          <t>Good internal demand data; mixed public supplier evidence; weak data on actual after-hours capacity.</t>
        </is>
      </c>
      <c r="D11" s="6" t="inlineStr">
        <is>
          <t>Evidence review</t>
        </is>
      </c>
      <c r="E11" s="14" t="inlineStr">
        <is>
          <t>Medium</t>
        </is>
      </c>
      <c r="F11" s="13" t="inlineStr">
        <is>
          <t>Needs Review</t>
        </is>
      </c>
      <c r="G11" s="6" t="inlineStr"/>
    </row>
    <row r="12" ht="54" customHeight="1">
      <c r="A12" s="6" t="inlineStr">
        <is>
          <t>Open questions</t>
        </is>
      </c>
      <c r="B12" s="6" t="inlineStr">
        <is>
          <t>What must be validated?</t>
        </is>
      </c>
      <c r="C12" s="6" t="inlineStr">
        <is>
          <t>Coverage radius, subcontracting model, response SLA feasibility, reporting exports, site onboarding effort.</t>
        </is>
      </c>
      <c r="D12" s="6" t="inlineStr">
        <is>
          <t>Market scan</t>
        </is>
      </c>
      <c r="E12" s="13" t="inlineStr">
        <is>
          <t>High</t>
        </is>
      </c>
      <c r="F12" s="12" t="inlineStr">
        <is>
          <t>Ready</t>
        </is>
      </c>
      <c r="G12" s="6" t="inlineStr"/>
    </row>
  </sheetData>
  <mergeCells count="2">
    <mergeCell ref="A2:G2"/>
    <mergeCell ref="A1:G1"/>
  </mergeCells>
  <dataValidations count="2">
    <dataValidation sqref="E5:E12" showDropDown="0" showInputMessage="0" showErrorMessage="0" allowBlank="1" type="list">
      <formula1>"Low,Medium,High"</formula1>
    </dataValidation>
    <dataValidation sqref="F5:F12" showDropDown="0" showInputMessage="0" showErrorMessage="0" allowBlank="1" type="list">
      <formula1>"Not Started,In Progress,Ready,Needs Review,Not Applicable"</formula1>
    </dataValidation>
  </dataValidations>
  <pageMargins left="0.3" right="0.3" top="0.5" bottom="0.5" header="0.5" footer="0.5"/>
  <pageSetup fitToHeight="0" fitToWidth="1"/>
  <tableParts count="1">
    <tablePart xmlns:r="http://schemas.openxmlformats.org/officeDocument/2006/relationships" r:id="rId1"/>
  </tableParts>
</worksheet>
</file>

<file path=xl/worksheets/sheet5.xml><?xml version="1.0" encoding="utf-8"?>
<worksheet xmlns="http://schemas.openxmlformats.org/spreadsheetml/2006/main">
  <sheetPr>
    <tabColor rgb="002F6F4F"/>
    <outlinePr summaryBelow="1" summaryRight="1"/>
    <pageSetUpPr fitToPage="1"/>
  </sheetPr>
  <dimension ref="A1:I9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 outlineLevelCol="0"/>
  <cols>
    <col width="22" customWidth="1" min="1" max="1"/>
    <col width="22" customWidth="1" min="2" max="2"/>
    <col width="16" customWidth="1" min="3" max="3"/>
    <col width="38" customWidth="1" min="4" max="4"/>
    <col width="34" customWidth="1" min="5" max="5"/>
    <col width="28" customWidth="1" min="6" max="6"/>
    <col width="30" customWidth="1" min="7" max="7"/>
    <col width="16" customWidth="1" min="8" max="8"/>
    <col width="30" customWidth="1" min="9" max="9"/>
  </cols>
  <sheetData>
    <row r="1" ht="34" customHeight="1">
      <c r="A1" s="1" t="inlineStr">
        <is>
          <t>Supplier Discovery Worksheet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40" customHeight="1">
      <c r="A2" s="3" t="inlineStr">
        <is>
          <t>Example supplier universe with fit signals and evidence gaps.</t>
        </is>
      </c>
      <c r="B2" s="2" t="n"/>
      <c r="C2" s="2" t="n"/>
      <c r="D2" s="2" t="n"/>
      <c r="E2" s="2" t="n"/>
      <c r="F2" s="2" t="n"/>
      <c r="G2" s="2" t="n"/>
      <c r="H2" s="2" t="n"/>
      <c r="I2" s="2" t="n"/>
    </row>
    <row r="3">
      <c r="A3" s="2" t="n"/>
      <c r="B3" s="2" t="n"/>
      <c r="C3" s="2" t="n"/>
      <c r="D3" s="2" t="n"/>
      <c r="E3" s="2" t="n"/>
      <c r="F3" s="2" t="n"/>
      <c r="G3" s="2" t="n"/>
      <c r="H3" s="2" t="n"/>
      <c r="I3" s="2" t="n"/>
    </row>
    <row r="4" ht="38" customHeight="1">
      <c r="A4" s="8" t="inlineStr">
        <is>
          <t>Supplier</t>
        </is>
      </c>
      <c r="B4" s="8" t="inlineStr">
        <is>
          <t>Segment</t>
        </is>
      </c>
      <c r="C4" s="8" t="inlineStr">
        <is>
          <t>Region</t>
        </is>
      </c>
      <c r="D4" s="8" t="inlineStr">
        <is>
          <t>Fit Signal</t>
        </is>
      </c>
      <c r="E4" s="8" t="inlineStr">
        <is>
          <t>Source URL / Note</t>
        </is>
      </c>
      <c r="F4" s="8" t="inlineStr">
        <is>
          <t>Constraint</t>
        </is>
      </c>
      <c r="G4" s="8" t="inlineStr">
        <is>
          <t>Evidence Gap</t>
        </is>
      </c>
      <c r="H4" s="8" t="inlineStr">
        <is>
          <t>Priority</t>
        </is>
      </c>
      <c r="I4" s="8" t="inlineStr">
        <is>
          <t>Reviewer Notes</t>
        </is>
      </c>
    </row>
    <row r="5" ht="54" customHeight="1">
      <c r="A5" s="6" t="inlineStr">
        <is>
          <t>Harbor Facilities Group</t>
        </is>
      </c>
      <c r="B5" s="6" t="inlineStr">
        <is>
          <t>Regional facilities maintenance</t>
        </is>
      </c>
      <c r="C5" s="6" t="inlineStr">
        <is>
          <t>Two-state region</t>
        </is>
      </c>
      <c r="D5" s="6" t="inlineStr">
        <is>
          <t>Public site references multi-site healthcare and office environments; dispatch center appears inside service area.</t>
        </is>
      </c>
      <c r="E5" s="6" t="inlineStr">
        <is>
          <t>Public website + stakeholder referral</t>
        </is>
      </c>
      <c r="F5" s="6" t="inlineStr">
        <is>
          <t>Reporting export not confirmed</t>
        </is>
      </c>
      <c r="G5" s="6" t="inlineStr">
        <is>
          <t>Need insurance, subcontractor model, and after-hours SLA details</t>
        </is>
      </c>
      <c r="H5" s="12" t="inlineStr">
        <is>
          <t>Strong Fit</t>
        </is>
      </c>
      <c r="I5" s="6" t="inlineStr">
        <is>
          <t>Advance to shortlist planning.</t>
        </is>
      </c>
    </row>
    <row r="6" ht="54" customHeight="1">
      <c r="A6" s="6" t="inlineStr">
        <is>
          <t>Metro Trade Services</t>
        </is>
      </c>
      <c r="B6" s="6" t="inlineStr">
        <is>
          <t>Local multi-trade firm</t>
        </is>
      </c>
      <c r="C6" s="6" t="inlineStr">
        <is>
          <t>Metro area only</t>
        </is>
      </c>
      <c r="D6" s="6" t="inlineStr">
        <is>
          <t>Strong local reputation and fast response for largest site cluster.</t>
        </is>
      </c>
      <c r="E6" s="6" t="inlineStr">
        <is>
          <t>Site manager referral</t>
        </is>
      </c>
      <c r="F6" s="6" t="inlineStr">
        <is>
          <t>May not cover rural sites</t>
        </is>
      </c>
      <c r="G6" s="6" t="inlineStr">
        <is>
          <t>Need service radius, weekend coverage, and capacity</t>
        </is>
      </c>
      <c r="H6" s="14" t="inlineStr">
        <is>
          <t>Possible</t>
        </is>
      </c>
      <c r="I6" s="6" t="inlineStr">
        <is>
          <t>Could fit as local or hybrid option.</t>
        </is>
      </c>
    </row>
    <row r="7" ht="54" customHeight="1">
      <c r="A7" s="6" t="inlineStr">
        <is>
          <t>Summit Integrated Facilities</t>
        </is>
      </c>
      <c r="B7" s="6" t="inlineStr">
        <is>
          <t>National integrated facilities</t>
        </is>
      </c>
      <c r="C7" s="6" t="inlineStr">
        <is>
          <t>National</t>
        </is>
      </c>
      <c r="D7" s="6" t="inlineStr">
        <is>
          <t>Mature reporting, standardized service model, and national account structure.</t>
        </is>
      </c>
      <c r="E7" s="6" t="inlineStr">
        <is>
          <t>Finance suggestion + public research</t>
        </is>
      </c>
      <c r="F7" s="6" t="inlineStr">
        <is>
          <t>May subcontract small sites</t>
        </is>
      </c>
      <c r="G7" s="6" t="inlineStr">
        <is>
          <t>Need local subcontractor transparency and site-level escalation model</t>
        </is>
      </c>
      <c r="H7" s="14" t="inlineStr">
        <is>
          <t>Possible</t>
        </is>
      </c>
      <c r="I7" s="6" t="inlineStr">
        <is>
          <t>Evaluate operating model carefully.</t>
        </is>
      </c>
    </row>
    <row r="8" ht="54" customHeight="1">
      <c r="A8" s="6" t="inlineStr">
        <is>
          <t>Clearline HVAC Services</t>
        </is>
      </c>
      <c r="B8" s="6" t="inlineStr">
        <is>
          <t>Trade-specific network</t>
        </is>
      </c>
      <c r="C8" s="6" t="inlineStr">
        <is>
          <t>Regional</t>
        </is>
      </c>
      <c r="D8" s="6" t="inlineStr">
        <is>
          <t>Deep HVAC coverage and preventive maintenance capability for larger locations.</t>
        </is>
      </c>
      <c r="E8" s="6" t="inlineStr">
        <is>
          <t>Public search</t>
        </is>
      </c>
      <c r="F8" s="6" t="inlineStr">
        <is>
          <t>Not full facilities maintenance</t>
        </is>
      </c>
      <c r="G8" s="6" t="inlineStr">
        <is>
          <t>Need non-HVAC partner model</t>
        </is>
      </c>
      <c r="H8" s="13" t="inlineStr">
        <is>
          <t>Hold</t>
        </is>
      </c>
      <c r="I8" s="6" t="inlineStr">
        <is>
          <t>Possible component, not full solution.</t>
        </is>
      </c>
    </row>
    <row r="9" ht="54" customHeight="1">
      <c r="A9" s="6" t="inlineStr">
        <is>
          <t>Northgate Building Services</t>
        </is>
      </c>
      <c r="B9" s="6" t="inlineStr">
        <is>
          <t>Current supplier</t>
        </is>
      </c>
      <c r="C9" s="6" t="inlineStr">
        <is>
          <t>Current footprint</t>
        </is>
      </c>
      <c r="D9" s="6" t="inlineStr">
        <is>
          <t>Known sites, existing contract, transition simplicity, and current work-order history.</t>
        </is>
      </c>
      <c r="E9" s="6" t="inlineStr">
        <is>
          <t>Current agreement and work-order data</t>
        </is>
      </c>
      <c r="F9" s="6" t="inlineStr">
        <is>
          <t>Inconsistent response history</t>
        </is>
      </c>
      <c r="G9" s="6" t="inlineStr">
        <is>
          <t>Need root-cause review and improvement path</t>
        </is>
      </c>
      <c r="H9" s="14" t="inlineStr">
        <is>
          <t>Possible</t>
        </is>
      </c>
      <c r="I9" s="6" t="inlineStr">
        <is>
          <t>Include if improvement plan is credible.</t>
        </is>
      </c>
    </row>
  </sheetData>
  <mergeCells count="2">
    <mergeCell ref="A1:I1"/>
    <mergeCell ref="A2:I2"/>
  </mergeCells>
  <dataValidations count="1">
    <dataValidation sqref="H5:H9" showDropDown="0" showInputMessage="0" showErrorMessage="0" allowBlank="1" type="list">
      <formula1>"Research,Possible,Strong Fit,Hold,Exclude"</formula1>
    </dataValidation>
  </dataValidations>
  <pageMargins left="0.3" right="0.3" top="0.5" bottom="0.5" header="0.5" footer="0.5"/>
  <pageSetup fitToHeight="0" fitToWidth="1"/>
  <tableParts count="1">
    <tablePart xmlns:r="http://schemas.openxmlformats.org/officeDocument/2006/relationships" r:id="rId1"/>
  </tableParts>
</worksheet>
</file>

<file path=xl/worksheets/sheet6.xml><?xml version="1.0" encoding="utf-8"?>
<worksheet xmlns="http://schemas.openxmlformats.org/spreadsheetml/2006/main">
  <sheetPr>
    <tabColor rgb="002F6F4F"/>
    <outlinePr summaryBelow="1" summaryRight="1"/>
    <pageSetUpPr fitToPage="1"/>
  </sheetPr>
  <dimension ref="A1:G11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 outlineLevelCol="0"/>
  <cols>
    <col width="22" customWidth="1" min="1" max="1"/>
    <col width="34" customWidth="1" min="2" max="2"/>
    <col width="44" customWidth="1" min="3" max="3"/>
    <col width="22" customWidth="1" min="4" max="4"/>
    <col width="14" customWidth="1" min="5" max="5"/>
    <col width="16" customWidth="1" min="6" max="6"/>
    <col width="32" customWidth="1" min="7" max="7"/>
  </cols>
  <sheetData>
    <row r="1" ht="34" customHeight="1">
      <c r="A1" s="1" t="inlineStr">
        <is>
          <t>Should-Cost &amp; TCO Input Checklist</t>
        </is>
      </c>
      <c r="B1" s="2" t="n"/>
      <c r="C1" s="2" t="n"/>
      <c r="D1" s="2" t="n"/>
      <c r="E1" s="2" t="n"/>
      <c r="F1" s="2" t="n"/>
      <c r="G1" s="2" t="n"/>
    </row>
    <row r="2" ht="40" customHeight="1">
      <c r="A2" s="3" t="inlineStr">
        <is>
          <t>Example cost-driver and total-cost inputs before comparison or negotiation.</t>
        </is>
      </c>
      <c r="B2" s="2" t="n"/>
      <c r="C2" s="2" t="n"/>
      <c r="D2" s="2" t="n"/>
      <c r="E2" s="2" t="n"/>
      <c r="F2" s="2" t="n"/>
      <c r="G2" s="2" t="n"/>
    </row>
    <row r="3">
      <c r="A3" s="2" t="n"/>
      <c r="B3" s="2" t="n"/>
      <c r="C3" s="2" t="n"/>
      <c r="D3" s="2" t="n"/>
      <c r="E3" s="2" t="n"/>
      <c r="F3" s="2" t="n"/>
      <c r="G3" s="2" t="n"/>
    </row>
    <row r="4" ht="38" customHeight="1">
      <c r="A4" s="8" t="inlineStr">
        <is>
          <t>Cost Area</t>
        </is>
      </c>
      <c r="B4" s="8" t="inlineStr">
        <is>
          <t>Prompt</t>
        </is>
      </c>
      <c r="C4" s="8" t="inlineStr">
        <is>
          <t>Example Input</t>
        </is>
      </c>
      <c r="D4" s="8" t="inlineStr">
        <is>
          <t>Evidence Status</t>
        </is>
      </c>
      <c r="E4" s="8" t="inlineStr">
        <is>
          <t>Impact</t>
        </is>
      </c>
      <c r="F4" s="8" t="inlineStr">
        <is>
          <t>Status</t>
        </is>
      </c>
      <c r="G4" s="8" t="inlineStr">
        <is>
          <t>Notes</t>
        </is>
      </c>
    </row>
    <row r="5" ht="54" customHeight="1">
      <c r="A5" s="6" t="inlineStr">
        <is>
          <t>Labor model</t>
        </is>
      </c>
      <c r="B5" s="6" t="inlineStr">
        <is>
          <t>How will labor be priced?</t>
        </is>
      </c>
      <c r="C5" s="6" t="inlineStr">
        <is>
          <t>Hourly rates by trade, blended technician rates, minimum call-out charges, overtime premiums.</t>
        </is>
      </c>
      <c r="D5" s="13" t="inlineStr">
        <is>
          <t>Estimated</t>
        </is>
      </c>
      <c r="E5" s="13" t="inlineStr">
        <is>
          <t>High</t>
        </is>
      </c>
      <c r="F5" s="13" t="inlineStr">
        <is>
          <t>Needs Review</t>
        </is>
      </c>
      <c r="G5" s="6" t="inlineStr">
        <is>
          <t>Request rate cards later.</t>
        </is>
      </c>
    </row>
    <row r="6" ht="54" customHeight="1">
      <c r="A6" s="6" t="inlineStr">
        <is>
          <t>Travel and dispatch</t>
        </is>
      </c>
      <c r="B6" s="6" t="inlineStr">
        <is>
          <t>What travel or dispatch costs may apply?</t>
        </is>
      </c>
      <c r="C6" s="6" t="inlineStr">
        <is>
          <t>Service radius, truck roll fees, after-hours dispatch, rural site travel premiums.</t>
        </is>
      </c>
      <c r="D6" s="13" t="inlineStr">
        <is>
          <t>Estimated</t>
        </is>
      </c>
      <c r="E6" s="14" t="inlineStr">
        <is>
          <t>Medium</t>
        </is>
      </c>
      <c r="F6" s="13" t="inlineStr">
        <is>
          <t>Needs Review</t>
        </is>
      </c>
      <c r="G6" s="6" t="inlineStr"/>
    </row>
    <row r="7" ht="54" customHeight="1">
      <c r="A7" s="6" t="inlineStr">
        <is>
          <t>Preventive maintenance</t>
        </is>
      </c>
      <c r="B7" s="6" t="inlineStr">
        <is>
          <t>What recurring work drives baseline cost?</t>
        </is>
      </c>
      <c r="C7" s="6" t="inlineStr">
        <is>
          <t>Quarterly PM schedule by site type and asset list; completion documentation needed.</t>
        </is>
      </c>
      <c r="D7" s="14" t="inlineStr">
        <is>
          <t>Partially Confirmed</t>
        </is>
      </c>
      <c r="E7" s="13" t="inlineStr">
        <is>
          <t>High</t>
        </is>
      </c>
      <c r="F7" s="12" t="inlineStr">
        <is>
          <t>Ready</t>
        </is>
      </c>
      <c r="G7" s="6" t="inlineStr">
        <is>
          <t>Asset list may be incomplete.</t>
        </is>
      </c>
    </row>
    <row r="8" ht="54" customHeight="1">
      <c r="A8" s="6" t="inlineStr">
        <is>
          <t>Reactive repairs</t>
        </is>
      </c>
      <c r="B8" s="6" t="inlineStr">
        <is>
          <t>What unplanned demand drives cost variability?</t>
        </is>
      </c>
      <c r="C8" s="6" t="inlineStr">
        <is>
          <t>2,742 work orders/year in working example; high volume from six older sites and weather-related urgent repairs.</t>
        </is>
      </c>
      <c r="D8" s="14" t="inlineStr">
        <is>
          <t>Partially Confirmed</t>
        </is>
      </c>
      <c r="E8" s="13" t="inlineStr">
        <is>
          <t>High</t>
        </is>
      </c>
      <c r="F8" s="12" t="inlineStr">
        <is>
          <t>Ready</t>
        </is>
      </c>
      <c r="G8" s="6" t="inlineStr">
        <is>
          <t>Validate CMMS export before external use.</t>
        </is>
      </c>
    </row>
    <row r="9" ht="54" customHeight="1">
      <c r="A9" s="6" t="inlineStr">
        <is>
          <t>Materials markup</t>
        </is>
      </c>
      <c r="B9" s="6" t="inlineStr">
        <is>
          <t>How will parts/materials be handled?</t>
        </is>
      </c>
      <c r="C9" s="6" t="inlineStr">
        <is>
          <t>Markup, pass-through, preferred distributor, emergency parts sourcing.</t>
        </is>
      </c>
      <c r="D9" s="16" t="inlineStr">
        <is>
          <t>Unknown</t>
        </is>
      </c>
      <c r="E9" s="14" t="inlineStr">
        <is>
          <t>Medium</t>
        </is>
      </c>
      <c r="F9" s="13" t="inlineStr">
        <is>
          <t>Needs Review</t>
        </is>
      </c>
      <c r="G9" s="6" t="inlineStr"/>
    </row>
    <row r="10" ht="54" customHeight="1">
      <c r="A10" s="6" t="inlineStr">
        <is>
          <t>Reporting/admin</t>
        </is>
      </c>
      <c r="B10" s="6" t="inlineStr">
        <is>
          <t>What admin burden or system work matters?</t>
        </is>
      </c>
      <c r="C10" s="6" t="inlineStr">
        <is>
          <t>Work-order exports, monthly reporting, SLA dashboard, invoice detail, site-level signoff.</t>
        </is>
      </c>
      <c r="D10" s="12" t="inlineStr">
        <is>
          <t>Known Requirement</t>
        </is>
      </c>
      <c r="E10" s="14" t="inlineStr">
        <is>
          <t>Medium</t>
        </is>
      </c>
      <c r="F10" s="12" t="inlineStr">
        <is>
          <t>Ready</t>
        </is>
      </c>
      <c r="G10" s="6" t="inlineStr"/>
    </row>
    <row r="11" ht="54" customHeight="1">
      <c r="A11" s="6" t="inlineStr">
        <is>
          <t>Switching friction</t>
        </is>
      </c>
      <c r="B11" s="6" t="inlineStr">
        <is>
          <t>What transition effort could be costly?</t>
        </is>
      </c>
      <c r="C11" s="6" t="inlineStr">
        <is>
          <t>Site onboarding, asset list cleanup, incumbent transition, emergency coverage during cutover.</t>
        </is>
      </c>
      <c r="D11" s="13" t="inlineStr">
        <is>
          <t>Estimated</t>
        </is>
      </c>
      <c r="E11" s="14" t="inlineStr">
        <is>
          <t>Medium</t>
        </is>
      </c>
      <c r="F11" s="13" t="inlineStr">
        <is>
          <t>Needs Review</t>
        </is>
      </c>
      <c r="G11" s="6" t="inlineStr"/>
    </row>
  </sheetData>
  <mergeCells count="2">
    <mergeCell ref="A2:G2"/>
    <mergeCell ref="A1:G1"/>
  </mergeCells>
  <dataValidations count="3">
    <dataValidation sqref="D5:D11" showDropDown="0" showInputMessage="0" showErrorMessage="0" allowBlank="1" type="list">
      <formula1>"Known Requirement,Partially Confirmed,Estimated,Unknown"</formula1>
    </dataValidation>
    <dataValidation sqref="E5:E11" showDropDown="0" showInputMessage="0" showErrorMessage="0" allowBlank="1" type="list">
      <formula1>"Low,Medium,High"</formula1>
    </dataValidation>
    <dataValidation sqref="F5:F11" showDropDown="0" showInputMessage="0" showErrorMessage="0" allowBlank="1" type="list">
      <formula1>"Not Started,In Progress,Ready,Needs Review,Not Applicable"</formula1>
    </dataValidation>
  </dataValidations>
  <pageMargins left="0.3" right="0.3" top="0.5" bottom="0.5" header="0.5" footer="0.5"/>
  <pageSetup fitToHeight="0" fitToWidth="1"/>
  <tableParts count="1">
    <tablePart xmlns:r="http://schemas.openxmlformats.org/officeDocument/2006/relationships" r:id="rId1"/>
  </tableParts>
</worksheet>
</file>

<file path=xl/worksheets/sheet7.xml><?xml version="1.0" encoding="utf-8"?>
<worksheet xmlns="http://schemas.openxmlformats.org/spreadsheetml/2006/main">
  <sheetPr>
    <tabColor rgb="002F6F4F"/>
    <outlinePr summaryBelow="1" summaryRight="1"/>
    <pageSetUpPr fitToPage="1"/>
  </sheetPr>
  <dimension ref="A1:H8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 outlineLevelCol="0"/>
  <cols>
    <col width="22" customWidth="1" min="1" max="1"/>
    <col width="38" customWidth="1" min="2" max="2"/>
    <col width="36" customWidth="1" min="3" max="3"/>
    <col width="30" customWidth="1" min="4" max="4"/>
    <col width="32" customWidth="1" min="5" max="5"/>
    <col width="34" customWidth="1" min="6" max="6"/>
    <col width="18" customWidth="1" min="7" max="7"/>
    <col width="26" customWidth="1" min="8" max="8"/>
  </cols>
  <sheetData>
    <row r="1" ht="34" customHeight="1">
      <c r="A1" s="1" t="inlineStr">
        <is>
          <t>Supplier Shortlist Planning Grid</t>
        </is>
      </c>
      <c r="B1" s="2" t="n"/>
      <c r="C1" s="2" t="n"/>
      <c r="D1" s="2" t="n"/>
      <c r="E1" s="2" t="n"/>
      <c r="F1" s="2" t="n"/>
      <c r="G1" s="2" t="n"/>
      <c r="H1" s="2" t="n"/>
    </row>
    <row r="2" ht="40" customHeight="1">
      <c r="A2" s="3" t="inlineStr">
        <is>
          <t>Example shortlist rationale before formal evaluation starts.</t>
        </is>
      </c>
      <c r="B2" s="2" t="n"/>
      <c r="C2" s="2" t="n"/>
      <c r="D2" s="2" t="n"/>
      <c r="E2" s="2" t="n"/>
      <c r="F2" s="2" t="n"/>
      <c r="G2" s="2" t="n"/>
      <c r="H2" s="2" t="n"/>
    </row>
    <row r="3">
      <c r="A3" s="2" t="n"/>
      <c r="B3" s="2" t="n"/>
      <c r="C3" s="2" t="n"/>
      <c r="D3" s="2" t="n"/>
      <c r="E3" s="2" t="n"/>
      <c r="F3" s="2" t="n"/>
      <c r="G3" s="2" t="n"/>
      <c r="H3" s="2" t="n"/>
    </row>
    <row r="4" ht="38" customHeight="1">
      <c r="A4" s="8" t="inlineStr">
        <is>
          <t>Supplier</t>
        </is>
      </c>
      <c r="B4" s="8" t="inlineStr">
        <is>
          <t>Why Include</t>
        </is>
      </c>
      <c r="C4" s="8" t="inlineStr">
        <is>
          <t>Key Evidence</t>
        </is>
      </c>
      <c r="D4" s="8" t="inlineStr">
        <is>
          <t>Known Constraint</t>
        </is>
      </c>
      <c r="E4" s="8" t="inlineStr">
        <is>
          <t>Unresolved Question</t>
        </is>
      </c>
      <c r="F4" s="8" t="inlineStr">
        <is>
          <t>Recommended Next Step</t>
        </is>
      </c>
      <c r="G4" s="8" t="inlineStr">
        <is>
          <t>Status</t>
        </is>
      </c>
      <c r="H4" s="8" t="inlineStr">
        <is>
          <t>Reviewer Notes</t>
        </is>
      </c>
    </row>
    <row r="5" ht="54" customHeight="1">
      <c r="A5" s="6" t="inlineStr">
        <is>
          <t>Harbor Facilities Group</t>
        </is>
      </c>
      <c r="B5" s="6" t="inlineStr">
        <is>
          <t>Best apparent fit for regional coverage and multi-site service model.</t>
        </is>
      </c>
      <c r="C5" s="6" t="inlineStr">
        <is>
          <t>Public capabilities; referral; regional dispatch location.</t>
        </is>
      </c>
      <c r="D5" s="6" t="inlineStr">
        <is>
          <t>Reporting export unknown.</t>
        </is>
      </c>
      <c r="E5" s="6" t="inlineStr">
        <is>
          <t>Can they support after-hours SLA across all sites?</t>
        </is>
      </c>
      <c r="F5" s="6" t="inlineStr">
        <is>
          <t>Invite to discovery call / future sourcing event.</t>
        </is>
      </c>
      <c r="G5" s="12" t="inlineStr">
        <is>
          <t>Ready for Review</t>
        </is>
      </c>
      <c r="H5" s="6" t="inlineStr"/>
    </row>
    <row r="6" ht="54" customHeight="1">
      <c r="A6" s="6" t="inlineStr">
        <is>
          <t>Summit Integrated Facilities</t>
        </is>
      </c>
      <c r="B6" s="6" t="inlineStr">
        <is>
          <t>Could improve reporting and standardized governance.</t>
        </is>
      </c>
      <c r="C6" s="6" t="inlineStr">
        <is>
          <t>Known national model; finance suggestion.</t>
        </is>
      </c>
      <c r="D6" s="6" t="inlineStr">
        <is>
          <t>May subcontract local work; may be higher cost.</t>
        </is>
      </c>
      <c r="E6" s="6" t="inlineStr">
        <is>
          <t>Who performs the actual work locally?</t>
        </is>
      </c>
      <c r="F6" s="6" t="inlineStr">
        <is>
          <t>Test operating model before inclusion.</t>
        </is>
      </c>
      <c r="G6" s="12" t="inlineStr">
        <is>
          <t>Ready for Review</t>
        </is>
      </c>
      <c r="H6" s="6" t="inlineStr"/>
    </row>
    <row r="7" ht="54" customHeight="1">
      <c r="A7" s="6" t="inlineStr">
        <is>
          <t>Metro Trade Services</t>
        </is>
      </c>
      <c r="B7" s="6" t="inlineStr">
        <is>
          <t>Strong local option for largest site cluster.</t>
        </is>
      </c>
      <c r="C7" s="6" t="inlineStr">
        <is>
          <t>Site manager referral; local responsiveness.</t>
        </is>
      </c>
      <c r="D7" s="6" t="inlineStr">
        <is>
          <t>Not full regional coverage.</t>
        </is>
      </c>
      <c r="E7" s="6" t="inlineStr">
        <is>
          <t>Can they partner or support only a subset?</t>
        </is>
      </c>
      <c r="F7" s="6" t="inlineStr">
        <is>
          <t>Consider hybrid benchmark option.</t>
        </is>
      </c>
      <c r="G7" s="13" t="inlineStr">
        <is>
          <t>Hold</t>
        </is>
      </c>
      <c r="H7" s="6" t="inlineStr"/>
    </row>
    <row r="8" ht="54" customHeight="1">
      <c r="A8" s="6" t="inlineStr">
        <is>
          <t>Northgate Building Services</t>
        </is>
      </c>
      <c r="B8" s="6" t="inlineStr">
        <is>
          <t>Transition simplicity and known operational history.</t>
        </is>
      </c>
      <c r="C8" s="6" t="inlineStr">
        <is>
          <t>Current contract; current work-order data.</t>
        </is>
      </c>
      <c r="D8" s="6" t="inlineStr">
        <is>
          <t>Response consistency concerns.</t>
        </is>
      </c>
      <c r="E8" s="6" t="inlineStr">
        <is>
          <t>Can performance improve under clearer SLA?</t>
        </is>
      </c>
      <c r="F8" s="6" t="inlineStr">
        <is>
          <t>Include only if improvement plan is credible.</t>
        </is>
      </c>
      <c r="G8" s="13" t="inlineStr">
        <is>
          <t>Hold</t>
        </is>
      </c>
      <c r="H8" s="6" t="inlineStr"/>
    </row>
  </sheetData>
  <mergeCells count="2">
    <mergeCell ref="A2:H2"/>
    <mergeCell ref="A1:H1"/>
  </mergeCells>
  <dataValidations count="1">
    <dataValidation sqref="G5:G8" showDropDown="0" showInputMessage="0" showErrorMessage="0" allowBlank="1" type="list">
      <formula1>"Draft,Ready for Review,Approved,Hold,Remove"</formula1>
    </dataValidation>
  </dataValidations>
  <pageMargins left="0.3" right="0.3" top="0.5" bottom="0.5" header="0.5" footer="0.5"/>
  <pageSetup fitToHeight="0" fitToWidth="1"/>
  <tableParts count="1">
    <tablePart xmlns:r="http://schemas.openxmlformats.org/officeDocument/2006/relationships" r:id="rId1"/>
  </tableParts>
</worksheet>
</file>

<file path=xl/worksheets/sheet8.xml><?xml version="1.0" encoding="utf-8"?>
<worksheet xmlns="http://schemas.openxmlformats.org/spreadsheetml/2006/main">
  <sheetPr>
    <tabColor rgb="002F6F4F"/>
    <outlinePr summaryBelow="1" summaryRight="1"/>
    <pageSetUpPr fitToPage="1"/>
  </sheetPr>
  <dimension ref="A1:F11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 outlineLevelCol="0"/>
  <cols>
    <col width="24" customWidth="1" min="1" max="1"/>
    <col width="38" customWidth="1" min="2" max="2"/>
    <col width="44" customWidth="1" min="3" max="3"/>
    <col width="18" customWidth="1" min="4" max="4"/>
    <col width="16" customWidth="1" min="5" max="5"/>
    <col width="30" customWidth="1" min="6" max="6"/>
  </cols>
  <sheetData>
    <row r="1" ht="34" customHeight="1">
      <c r="A1" s="1" t="inlineStr">
        <is>
          <t>Sourcing Event Readiness Checklist</t>
        </is>
      </c>
      <c r="B1" s="2" t="n"/>
      <c r="C1" s="2" t="n"/>
      <c r="D1" s="2" t="n"/>
      <c r="E1" s="2" t="n"/>
      <c r="F1" s="2" t="n"/>
    </row>
    <row r="2" ht="40" customHeight="1">
      <c r="A2" s="3" t="inlineStr">
        <is>
          <t>Example final gate before bid, negotiation, renewal, or vendor-management work.</t>
        </is>
      </c>
      <c r="B2" s="2" t="n"/>
      <c r="C2" s="2" t="n"/>
      <c r="D2" s="2" t="n"/>
      <c r="E2" s="2" t="n"/>
      <c r="F2" s="2" t="n"/>
    </row>
    <row r="3">
      <c r="A3" s="2" t="n"/>
      <c r="B3" s="2" t="n"/>
      <c r="C3" s="2" t="n"/>
      <c r="D3" s="2" t="n"/>
      <c r="E3" s="2" t="n"/>
      <c r="F3" s="2" t="n"/>
    </row>
    <row r="4" ht="38" customHeight="1">
      <c r="A4" s="8" t="inlineStr">
        <is>
          <t>Readiness Item</t>
        </is>
      </c>
      <c r="B4" s="8" t="inlineStr">
        <is>
          <t>Definition of Ready</t>
        </is>
      </c>
      <c r="C4" s="8" t="inlineStr">
        <is>
          <t>Example Evidence</t>
        </is>
      </c>
      <c r="D4" s="8" t="inlineStr">
        <is>
          <t>Owner</t>
        </is>
      </c>
      <c r="E4" s="8" t="inlineStr">
        <is>
          <t>Status</t>
        </is>
      </c>
      <c r="F4" s="8" t="inlineStr">
        <is>
          <t>Notes</t>
        </is>
      </c>
    </row>
    <row r="5" ht="54" customHeight="1">
      <c r="A5" s="6" t="inlineStr">
        <is>
          <t>Scope confirmed</t>
        </is>
      </c>
      <c r="B5" s="6" t="inlineStr">
        <is>
          <t>Need, exclusions, site list, and constraints are documented.</t>
        </is>
      </c>
      <c r="C5" s="6" t="inlineStr">
        <is>
          <t>Facilities scope excludes clinical equipment and capital projects.</t>
        </is>
      </c>
      <c r="D5" s="6" t="inlineStr">
        <is>
          <t>Sourcing Lead</t>
        </is>
      </c>
      <c r="E5" s="12" t="inlineStr">
        <is>
          <t>Ready</t>
        </is>
      </c>
      <c r="F5" s="6" t="inlineStr"/>
    </row>
    <row r="6" ht="54" customHeight="1">
      <c r="A6" s="6" t="inlineStr">
        <is>
          <t>Category profile complete</t>
        </is>
      </c>
      <c r="B6" s="6" t="inlineStr">
        <is>
          <t>Demand, current state, objectives, and assumptions are reviewable.</t>
        </is>
      </c>
      <c r="C6" s="6" t="inlineStr">
        <is>
          <t>Category Profile tab complete with example assumptions.</t>
        </is>
      </c>
      <c r="D6" s="6" t="inlineStr">
        <is>
          <t>Sourcing Lead</t>
        </is>
      </c>
      <c r="E6" s="12" t="inlineStr">
        <is>
          <t>Ready</t>
        </is>
      </c>
      <c r="F6" s="6" t="inlineStr"/>
    </row>
    <row r="7" ht="54" customHeight="1">
      <c r="A7" s="6" t="inlineStr">
        <is>
          <t>Market scan complete</t>
        </is>
      </c>
      <c r="B7" s="6" t="inlineStr">
        <is>
          <t>Supplier segments, regional factors, cost pressure, and evidence gaps are captured.</t>
        </is>
      </c>
      <c r="C7" s="6" t="inlineStr">
        <is>
          <t>Market Scan tab complete; capacity assumptions need validation.</t>
        </is>
      </c>
      <c r="D7" s="6" t="inlineStr">
        <is>
          <t>Sourcing Analyst</t>
        </is>
      </c>
      <c r="E7" s="13" t="inlineStr">
        <is>
          <t>Needs Review</t>
        </is>
      </c>
      <c r="F7" s="6" t="inlineStr"/>
    </row>
    <row r="8" ht="54" customHeight="1">
      <c r="A8" s="6" t="inlineStr">
        <is>
          <t>Supplier universe ready</t>
        </is>
      </c>
      <c r="B8" s="6" t="inlineStr">
        <is>
          <t>Candidate suppliers have source notes, fit signals, constraints, and gaps.</t>
        </is>
      </c>
      <c r="C8" s="6" t="inlineStr">
        <is>
          <t>Five example supplier options documented.</t>
        </is>
      </c>
      <c r="D8" s="6" t="inlineStr">
        <is>
          <t>Sourcing Analyst</t>
        </is>
      </c>
      <c r="E8" s="12" t="inlineStr">
        <is>
          <t>Ready</t>
        </is>
      </c>
      <c r="F8" s="6" t="inlineStr"/>
    </row>
    <row r="9" ht="54" customHeight="1">
      <c r="A9" s="6" t="inlineStr">
        <is>
          <t>Cost drivers logged</t>
        </is>
      </c>
      <c r="B9" s="6" t="inlineStr">
        <is>
          <t>Cost/TCO assumptions are separated from known requirements.</t>
        </is>
      </c>
      <c r="C9" s="6" t="inlineStr">
        <is>
          <t>Cost TCO Inputs tab populated.</t>
        </is>
      </c>
      <c r="D9" s="6" t="inlineStr">
        <is>
          <t>Finance Partner</t>
        </is>
      </c>
      <c r="E9" s="13" t="inlineStr">
        <is>
          <t>Needs Review</t>
        </is>
      </c>
      <c r="F9" s="6" t="inlineStr">
        <is>
          <t>Finance to validate baseline spend.</t>
        </is>
      </c>
    </row>
    <row r="10" ht="54" customHeight="1">
      <c r="A10" s="6" t="inlineStr">
        <is>
          <t>Shortlist rationale drafted</t>
        </is>
      </c>
      <c r="B10" s="6" t="inlineStr">
        <is>
          <t>Shortlist recommendations and holds are explained.</t>
        </is>
      </c>
      <c r="C10" s="6" t="inlineStr">
        <is>
          <t>Shortlist Planning tab ready for stakeholder review.</t>
        </is>
      </c>
      <c r="D10" s="6" t="inlineStr">
        <is>
          <t>Sourcing Lead</t>
        </is>
      </c>
      <c r="E10" s="12" t="inlineStr">
        <is>
          <t>Ready</t>
        </is>
      </c>
      <c r="F10" s="6" t="inlineStr"/>
    </row>
    <row r="11" ht="54" customHeight="1">
      <c r="A11" s="6" t="inlineStr">
        <is>
          <t>Human approval recorded</t>
        </is>
      </c>
      <c r="B11" s="6" t="inlineStr">
        <is>
          <t>Decision owner confirms readiness for next sourcing phase.</t>
        </is>
      </c>
      <c r="C11" s="6" t="inlineStr">
        <is>
          <t>Pending facilities director signoff.</t>
        </is>
      </c>
      <c r="D11" s="6" t="inlineStr">
        <is>
          <t>Business Owner</t>
        </is>
      </c>
      <c r="E11" s="14" t="inlineStr">
        <is>
          <t>In Progress</t>
        </is>
      </c>
      <c r="F11" s="6" t="inlineStr"/>
    </row>
  </sheetData>
  <mergeCells count="2">
    <mergeCell ref="A2:F2"/>
    <mergeCell ref="A1:F1"/>
  </mergeCells>
  <dataValidations count="1">
    <dataValidation sqref="E5:E11" showDropDown="0" showInputMessage="0" showErrorMessage="0" allowBlank="1" type="list">
      <formula1>"Not Started,In Progress,Ready,Needs Review,Not Applicable"</formula1>
    </dataValidation>
  </dataValidations>
  <pageMargins left="0.3" right="0.3" top="0.5" bottom="0.5" header="0.5" footer="0.5"/>
  <pageSetup fitToHeight="0" fitToWidth="1"/>
  <tableParts count="1">
    <tablePart xmlns:r="http://schemas.openxmlformats.org/officeDocument/2006/relationships" r:id="rId1"/>
  </tableParts>
</worksheet>
</file>

<file path=xl/worksheets/sheet9.xml><?xml version="1.0" encoding="utf-8"?>
<worksheet xmlns="http://schemas.openxmlformats.org/spreadsheetml/2006/main">
  <sheetPr>
    <tabColor rgb="002F6F4F"/>
    <outlinePr summaryBelow="1" summaryRight="1"/>
    <pageSetUpPr fitToPage="1"/>
  </sheetPr>
  <dimension ref="A1:G7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 outlineLevelCol="0"/>
  <cols>
    <col width="24" customWidth="1" min="1" max="1"/>
    <col width="34" customWidth="1" min="2" max="2"/>
    <col width="34" customWidth="1" min="3" max="3"/>
    <col width="38" customWidth="1" min="4" max="4"/>
    <col width="26" customWidth="1" min="5" max="5"/>
    <col width="18" customWidth="1" min="6" max="6"/>
    <col width="16" customWidth="1" min="7" max="7"/>
  </cols>
  <sheetData>
    <row r="1" ht="34" customHeight="1">
      <c r="A1" s="1" t="inlineStr">
        <is>
          <t>AI-Use Review Log</t>
        </is>
      </c>
      <c r="B1" s="2" t="n"/>
      <c r="C1" s="2" t="n"/>
      <c r="D1" s="2" t="n"/>
      <c r="E1" s="2" t="n"/>
      <c r="F1" s="2" t="n"/>
      <c r="G1" s="2" t="n"/>
    </row>
    <row r="2" ht="40" customHeight="1">
      <c r="A2" s="3" t="inlineStr">
        <is>
          <t>Example log for documenting AI-supported drafting or synthesis without giving AI decision authority.</t>
        </is>
      </c>
      <c r="B2" s="2" t="n"/>
      <c r="C2" s="2" t="n"/>
      <c r="D2" s="2" t="n"/>
      <c r="E2" s="2" t="n"/>
      <c r="F2" s="2" t="n"/>
      <c r="G2" s="2" t="n"/>
    </row>
    <row r="3">
      <c r="A3" s="2" t="n"/>
      <c r="B3" s="2" t="n"/>
      <c r="C3" s="2" t="n"/>
      <c r="D3" s="2" t="n"/>
      <c r="E3" s="2" t="n"/>
      <c r="F3" s="2" t="n"/>
      <c r="G3" s="2" t="n"/>
    </row>
    <row r="4" ht="38" customHeight="1">
      <c r="A4" s="8" t="inlineStr">
        <is>
          <t>Use Case</t>
        </is>
      </c>
      <c r="B4" s="8" t="inlineStr">
        <is>
          <t>Input Material</t>
        </is>
      </c>
      <c r="C4" s="8" t="inlineStr">
        <is>
          <t>AI Output</t>
        </is>
      </c>
      <c r="D4" s="8" t="inlineStr">
        <is>
          <t>Human Review Performed</t>
        </is>
      </c>
      <c r="E4" s="8" t="inlineStr">
        <is>
          <t>Decision Impact</t>
        </is>
      </c>
      <c r="F4" s="8" t="inlineStr">
        <is>
          <t>Reviewer</t>
        </is>
      </c>
      <c r="G4" s="8" t="inlineStr">
        <is>
          <t>Status</t>
        </is>
      </c>
    </row>
    <row r="5" ht="54" customHeight="1">
      <c r="A5" s="6" t="inlineStr">
        <is>
          <t>Market scan synthesis</t>
        </is>
      </c>
      <c r="B5" s="6" t="inlineStr">
        <is>
          <t>Approved supplier websites and public research notes</t>
        </is>
      </c>
      <c r="C5" s="6" t="inlineStr">
        <is>
          <t>Draft supplier segment summary</t>
        </is>
      </c>
      <c r="D5" s="6" t="inlineStr">
        <is>
          <t>Checked source notes and removed unsupported claims.</t>
        </is>
      </c>
      <c r="E5" s="6" t="inlineStr">
        <is>
          <t>Low - drafting support only</t>
        </is>
      </c>
      <c r="F5" s="6" t="inlineStr">
        <is>
          <t>Sourcing Lead</t>
        </is>
      </c>
      <c r="G5" s="12" t="inlineStr">
        <is>
          <t>Ready</t>
        </is>
      </c>
    </row>
    <row r="6" ht="54" customHeight="1">
      <c r="A6" s="6" t="inlineStr">
        <is>
          <t>Checklist expansion</t>
        </is>
      </c>
      <c r="B6" s="6" t="inlineStr">
        <is>
          <t>Internal intake notes and generic sourcing pattern</t>
        </is>
      </c>
      <c r="C6" s="6" t="inlineStr">
        <is>
          <t>Draft questions for facilities requirements review</t>
        </is>
      </c>
      <c r="D6" s="6" t="inlineStr">
        <is>
          <t>Facilities director reviewed for relevance.</t>
        </is>
      </c>
      <c r="E6" s="6" t="inlineStr">
        <is>
          <t>Medium - improves completeness</t>
        </is>
      </c>
      <c r="F6" s="6" t="inlineStr">
        <is>
          <t>Facilities</t>
        </is>
      </c>
      <c r="G6" s="12" t="inlineStr">
        <is>
          <t>Ready</t>
        </is>
      </c>
    </row>
    <row r="7" ht="54" customHeight="1">
      <c r="A7" s="6" t="inlineStr">
        <is>
          <t>Shortlist rationale draft</t>
        </is>
      </c>
      <c r="B7" s="6" t="inlineStr">
        <is>
          <t>Supplier Discovery worksheet</t>
        </is>
      </c>
      <c r="C7" s="6" t="inlineStr">
        <is>
          <t>Draft shortlist rationale</t>
        </is>
      </c>
      <c r="D7" s="6" t="inlineStr">
        <is>
          <t>Reviewed by sourcing lead before stakeholder share.</t>
        </is>
      </c>
      <c r="E7" s="6" t="inlineStr">
        <is>
          <t>Medium - informs review but does not decide</t>
        </is>
      </c>
      <c r="F7" s="6" t="inlineStr">
        <is>
          <t>Sourcing Lead</t>
        </is>
      </c>
      <c r="G7" s="13" t="inlineStr">
        <is>
          <t>Needs Review</t>
        </is>
      </c>
    </row>
  </sheetData>
  <mergeCells count="2">
    <mergeCell ref="A2:G2"/>
    <mergeCell ref="A1:G1"/>
  </mergeCells>
  <dataValidations count="1">
    <dataValidation sqref="G5:G7" showDropDown="0" showInputMessage="0" showErrorMessage="0" allowBlank="1" type="list">
      <formula1>"Not Started,In Progress,Ready,Needs Review,Not Applicable"</formula1>
    </dataValidation>
  </dataValidations>
  <pageMargins left="0.3" right="0.3" top="0.5" bottom="0.5" header="0.5" footer="0.5"/>
  <pageSetup fitToHeight="0" fitToWidth="1"/>
  <tableParts count="1">
    <tablePart xmlns:r="http://schemas.openxmlformats.org/officeDocument/2006/relationships" r:id="rId1"/>
  </tableParts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2026-07-11T20:07:54Z</dcterms:created>
  <dcterms:modified xmlns:dcterms="http://purl.org/dc/terms/" xmlns:xsi="http://www.w3.org/2001/XMLSchema-instance" xsi:type="dcterms:W3CDTF">2026-07-11T20:07:54Z</dcterms:modified>
</cp:coreProperties>
</file>